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/>
  </bookViews>
  <sheets>
    <sheet name="Sheet2" sheetId="2" r:id="rId1"/>
    <sheet name="Sheet3" sheetId="3" r:id="rId2"/>
    <sheet name="Sheet4" sheetId="4" r:id="rId3"/>
  </sheets>
  <calcPr calcId="144525"/>
</workbook>
</file>

<file path=xl/calcChain.xml><?xml version="1.0" encoding="utf-8"?>
<calcChain xmlns="http://schemas.openxmlformats.org/spreadsheetml/2006/main">
  <c r="C9" i="4" l="1"/>
  <c r="C4" i="4"/>
  <c r="C5" i="4"/>
  <c r="C6" i="4"/>
  <c r="C7" i="4"/>
  <c r="C3" i="4"/>
  <c r="F3" i="4"/>
  <c r="F2" i="4"/>
  <c r="B11" i="3"/>
  <c r="B13" i="3"/>
  <c r="C9" i="3"/>
  <c r="C8" i="3"/>
  <c r="C7" i="3"/>
  <c r="C6" i="3"/>
  <c r="C5" i="3"/>
  <c r="B13" i="2"/>
  <c r="B11" i="2"/>
  <c r="C9" i="2"/>
  <c r="C8" i="2"/>
  <c r="C7" i="2"/>
  <c r="C6" i="2"/>
  <c r="C5" i="2"/>
  <c r="C4" i="2"/>
</calcChain>
</file>

<file path=xl/sharedStrings.xml><?xml version="1.0" encoding="utf-8"?>
<sst xmlns="http://schemas.openxmlformats.org/spreadsheetml/2006/main" count="39" uniqueCount="24">
  <si>
    <t>Discount Rate</t>
  </si>
  <si>
    <t>Year</t>
  </si>
  <si>
    <t>Cash Flow</t>
  </si>
  <si>
    <t>PV</t>
  </si>
  <si>
    <t>NPV Manual</t>
  </si>
  <si>
    <t>NPV Excel</t>
  </si>
  <si>
    <t>=B4/(1+$B$1)^A4</t>
  </si>
  <si>
    <t>=B5/(1+$B$1)^A5</t>
  </si>
  <si>
    <t>=B6/(1+$B$1)^A6</t>
  </si>
  <si>
    <t>=B7/(1+$B$1)^A7</t>
  </si>
  <si>
    <t>=B8/(1+$B$1)^A8</t>
  </si>
  <si>
    <t>=B9/(1+$B$1)^A9</t>
  </si>
  <si>
    <t>=SUM(C4:C9)</t>
  </si>
  <si>
    <t>=NPV(B1,B4:B9)</t>
  </si>
  <si>
    <t>=SUM(C5:C9)+B4</t>
  </si>
  <si>
    <t>Cash flow</t>
  </si>
  <si>
    <t>Initial Investment</t>
  </si>
  <si>
    <t>Annual Rate</t>
  </si>
  <si>
    <t>NPV Formula 2</t>
  </si>
  <si>
    <t>NPV Formula 1</t>
  </si>
  <si>
    <t>=NPV(E1, B3:B7) + B2</t>
  </si>
  <si>
    <t>=NPV(E1, B2:B7) * (1+E1)</t>
  </si>
  <si>
    <t>Net Present Value</t>
  </si>
  <si>
    <t>=SUM(C3:C7)+B2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</si>
</sst>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0" fontId="0" fillId="0" borderId="0" xfId="0" applyNumberFormat="1"/>
    <xf numFmtId="44" fontId="0" fillId="0" borderId="0" xfId="1" applyFont="1"/>
    <xf numFmtId="4" fontId="0" fillId="0" borderId="0" xfId="0" applyNumberFormat="1"/>
    <xf numFmtId="8" fontId="0" fillId="0" borderId="0" xfId="0" applyNumberFormat="1"/>
    <xf numFmtId="0" fontId="0" fillId="0" borderId="0" xfId="0" quotePrefix="1"/>
    <xf numFmtId="0" fontId="0" fillId="0" borderId="2" xfId="0" applyBorder="1"/>
    <xf numFmtId="44" fontId="0" fillId="0" borderId="2" xfId="1" applyFont="1" applyBorder="1"/>
    <xf numFmtId="4" fontId="0" fillId="0" borderId="2" xfId="0" applyNumberFormat="1" applyBorder="1"/>
    <xf numFmtId="0" fontId="0" fillId="0" borderId="3" xfId="0" applyBorder="1"/>
    <xf numFmtId="44" fontId="0" fillId="0" borderId="3" xfId="1" applyFont="1" applyBorder="1"/>
    <xf numFmtId="4" fontId="0" fillId="0" borderId="3" xfId="0" applyNumberFormat="1" applyBorder="1"/>
    <xf numFmtId="0" fontId="0" fillId="2" borderId="1" xfId="0" applyFill="1" applyBorder="1"/>
    <xf numFmtId="0" fontId="0" fillId="0" borderId="4" xfId="0" applyBorder="1"/>
    <xf numFmtId="10" fontId="0" fillId="0" borderId="4" xfId="0" applyNumberFormat="1" applyBorder="1"/>
    <xf numFmtId="44" fontId="0" fillId="0" borderId="0" xfId="0" applyNumberForma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tabSelected="1" workbookViewId="0">
      <selection sqref="A1:E14"/>
    </sheetView>
  </sheetViews>
  <sheetFormatPr defaultRowHeight="15" x14ac:dyDescent="0.25"/>
  <cols>
    <col min="1" max="1" width="13.28515625" bestFit="1" customWidth="1"/>
    <col min="2" max="2" width="11.28515625" bestFit="1" customWidth="1"/>
    <col min="3" max="3" width="12.7109375" bestFit="1" customWidth="1"/>
  </cols>
  <sheetData>
    <row r="1" spans="1:4" ht="15.75" thickBot="1" x14ac:dyDescent="0.3">
      <c r="A1" s="13" t="s">
        <v>0</v>
      </c>
      <c r="B1" s="14">
        <v>0.1</v>
      </c>
    </row>
    <row r="2" spans="1:4" ht="15.75" thickTop="1" x14ac:dyDescent="0.25"/>
    <row r="3" spans="1:4" x14ac:dyDescent="0.25">
      <c r="A3" s="12" t="s">
        <v>1</v>
      </c>
      <c r="B3" s="12" t="s">
        <v>2</v>
      </c>
      <c r="C3" s="12" t="s">
        <v>3</v>
      </c>
    </row>
    <row r="4" spans="1:4" x14ac:dyDescent="0.25">
      <c r="A4" s="6">
        <v>1</v>
      </c>
      <c r="B4" s="7">
        <v>-1000</v>
      </c>
      <c r="C4" s="8">
        <f>B4/(1+$B$1)^A4</f>
        <v>-909.09090909090901</v>
      </c>
      <c r="D4" s="5" t="s">
        <v>6</v>
      </c>
    </row>
    <row r="5" spans="1:4" x14ac:dyDescent="0.25">
      <c r="A5" s="6">
        <v>2</v>
      </c>
      <c r="B5" s="7">
        <v>100</v>
      </c>
      <c r="C5" s="8">
        <f>B5/(1+$B$1)^A5</f>
        <v>82.644628099173545</v>
      </c>
      <c r="D5" s="5" t="s">
        <v>7</v>
      </c>
    </row>
    <row r="6" spans="1:4" x14ac:dyDescent="0.25">
      <c r="A6" s="6">
        <v>3</v>
      </c>
      <c r="B6" s="7">
        <v>200</v>
      </c>
      <c r="C6" s="8">
        <f>B6/(1+$B$1)^A6</f>
        <v>150.2629601803155</v>
      </c>
      <c r="D6" s="5" t="s">
        <v>8</v>
      </c>
    </row>
    <row r="7" spans="1:4" x14ac:dyDescent="0.25">
      <c r="A7" s="6">
        <v>4</v>
      </c>
      <c r="B7" s="7">
        <v>300</v>
      </c>
      <c r="C7" s="8">
        <f>B7/(1+$B$1)^A7</f>
        <v>204.90403660952114</v>
      </c>
      <c r="D7" s="5" t="s">
        <v>9</v>
      </c>
    </row>
    <row r="8" spans="1:4" x14ac:dyDescent="0.25">
      <c r="A8" s="6">
        <v>5</v>
      </c>
      <c r="B8" s="7">
        <v>400</v>
      </c>
      <c r="C8" s="8">
        <f>B8/(1+$B$1)^A8</f>
        <v>248.36852922366199</v>
      </c>
      <c r="D8" s="5" t="s">
        <v>10</v>
      </c>
    </row>
    <row r="9" spans="1:4" x14ac:dyDescent="0.25">
      <c r="A9" s="9">
        <v>6</v>
      </c>
      <c r="B9" s="10">
        <v>500</v>
      </c>
      <c r="C9" s="11">
        <f>B9/(1+$B$1)^A9</f>
        <v>282.23696502688858</v>
      </c>
      <c r="D9" s="5" t="s">
        <v>11</v>
      </c>
    </row>
    <row r="11" spans="1:4" x14ac:dyDescent="0.25">
      <c r="A11" t="s">
        <v>4</v>
      </c>
      <c r="B11" s="3">
        <f>SUM(C4:C9)</f>
        <v>59.326210048651831</v>
      </c>
      <c r="C11" s="5" t="s">
        <v>12</v>
      </c>
    </row>
    <row r="13" spans="1:4" x14ac:dyDescent="0.25">
      <c r="A13" t="s">
        <v>5</v>
      </c>
      <c r="B13" s="4">
        <f>NPV(B1,B4:B9)</f>
        <v>59.326210048651696</v>
      </c>
      <c r="C13" s="5" t="s">
        <v>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showGridLines="0" workbookViewId="0">
      <selection sqref="A1:C12"/>
    </sheetView>
  </sheetViews>
  <sheetFormatPr defaultRowHeight="15" x14ac:dyDescent="0.25"/>
  <cols>
    <col min="1" max="1" width="13.28515625" bestFit="1" customWidth="1"/>
    <col min="2" max="2" width="11.28515625" bestFit="1" customWidth="1"/>
    <col min="4" max="4" width="16" bestFit="1" customWidth="1"/>
  </cols>
  <sheetData>
    <row r="1" spans="1:4" ht="15.75" thickBot="1" x14ac:dyDescent="0.3">
      <c r="A1" s="13" t="s">
        <v>0</v>
      </c>
      <c r="B1" s="14">
        <v>0.1</v>
      </c>
    </row>
    <row r="2" spans="1:4" ht="15.75" thickTop="1" x14ac:dyDescent="0.25"/>
    <row r="3" spans="1:4" x14ac:dyDescent="0.25">
      <c r="A3" s="12" t="s">
        <v>1</v>
      </c>
      <c r="B3" s="12" t="s">
        <v>2</v>
      </c>
      <c r="C3" s="12" t="s">
        <v>3</v>
      </c>
    </row>
    <row r="4" spans="1:4" x14ac:dyDescent="0.25">
      <c r="A4" s="6">
        <v>0</v>
      </c>
      <c r="B4" s="7">
        <v>-1000</v>
      </c>
      <c r="C4" s="8"/>
      <c r="D4" s="5" t="s">
        <v>6</v>
      </c>
    </row>
    <row r="5" spans="1:4" x14ac:dyDescent="0.25">
      <c r="A5" s="6">
        <v>1</v>
      </c>
      <c r="B5" s="7">
        <v>100</v>
      </c>
      <c r="C5" s="8">
        <f>B5/(1+$B$1)^A5</f>
        <v>90.909090909090907</v>
      </c>
      <c r="D5" s="5" t="s">
        <v>7</v>
      </c>
    </row>
    <row r="6" spans="1:4" x14ac:dyDescent="0.25">
      <c r="A6" s="6">
        <v>2</v>
      </c>
      <c r="B6" s="7">
        <v>200</v>
      </c>
      <c r="C6" s="8">
        <f>B6/(1+$B$1)^A6</f>
        <v>165.28925619834709</v>
      </c>
      <c r="D6" s="5" t="s">
        <v>8</v>
      </c>
    </row>
    <row r="7" spans="1:4" x14ac:dyDescent="0.25">
      <c r="A7" s="6">
        <v>3</v>
      </c>
      <c r="B7" s="7">
        <v>300</v>
      </c>
      <c r="C7" s="8">
        <f>B7/(1+$B$1)^A7</f>
        <v>225.39444027047327</v>
      </c>
      <c r="D7" s="5" t="s">
        <v>9</v>
      </c>
    </row>
    <row r="8" spans="1:4" x14ac:dyDescent="0.25">
      <c r="A8" s="6">
        <v>4</v>
      </c>
      <c r="B8" s="7">
        <v>400</v>
      </c>
      <c r="C8" s="8">
        <f>B8/(1+$B$1)^A8</f>
        <v>273.20538214602823</v>
      </c>
      <c r="D8" s="5" t="s">
        <v>10</v>
      </c>
    </row>
    <row r="9" spans="1:4" x14ac:dyDescent="0.25">
      <c r="A9" s="9">
        <v>5</v>
      </c>
      <c r="B9" s="10">
        <v>500</v>
      </c>
      <c r="C9" s="11">
        <f>B9/(1+$B$1)^A9</f>
        <v>310.46066152957746</v>
      </c>
      <c r="D9" s="5" t="s">
        <v>11</v>
      </c>
    </row>
    <row r="11" spans="1:4" x14ac:dyDescent="0.25">
      <c r="A11" t="s">
        <v>4</v>
      </c>
      <c r="B11" s="3">
        <f>SUM(C5:C9)+B4</f>
        <v>65.258831053517042</v>
      </c>
      <c r="C11" s="5" t="s">
        <v>14</v>
      </c>
    </row>
    <row r="13" spans="1:4" x14ac:dyDescent="0.25">
      <c r="A13" t="s">
        <v>5</v>
      </c>
      <c r="B13" s="4">
        <f>NPV(B1,B4:B9)</f>
        <v>59.326210048651696</v>
      </c>
      <c r="C13" s="5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3" sqref="B23"/>
    </sheetView>
  </sheetViews>
  <sheetFormatPr defaultRowHeight="15" x14ac:dyDescent="0.25"/>
  <cols>
    <col min="1" max="1" width="16.85546875" bestFit="1" customWidth="1"/>
    <col min="2" max="2" width="11.28515625" bestFit="1" customWidth="1"/>
    <col min="3" max="3" width="11.28515625" customWidth="1"/>
    <col min="5" max="5" width="14.140625" bestFit="1" customWidth="1"/>
    <col min="6" max="6" width="8" bestFit="1" customWidth="1"/>
  </cols>
  <sheetData>
    <row r="1" spans="1:7" x14ac:dyDescent="0.25">
      <c r="A1" s="16" t="s">
        <v>1</v>
      </c>
      <c r="B1" s="16" t="s">
        <v>15</v>
      </c>
      <c r="C1" s="16" t="s">
        <v>3</v>
      </c>
      <c r="E1" s="16" t="s">
        <v>17</v>
      </c>
      <c r="F1" s="1">
        <v>0.1</v>
      </c>
    </row>
    <row r="2" spans="1:7" x14ac:dyDescent="0.25">
      <c r="A2" t="s">
        <v>16</v>
      </c>
      <c r="B2" s="2">
        <v>-1000</v>
      </c>
      <c r="C2" s="2"/>
      <c r="E2" s="16" t="s">
        <v>19</v>
      </c>
      <c r="F2" s="15">
        <f>NPV(F1, B3:B7) + B2</f>
        <v>65.258831053516815</v>
      </c>
      <c r="G2" s="5" t="s">
        <v>20</v>
      </c>
    </row>
    <row r="3" spans="1:7" x14ac:dyDescent="0.25">
      <c r="A3">
        <v>1</v>
      </c>
      <c r="B3" s="2">
        <v>100</v>
      </c>
      <c r="C3" s="2">
        <f>B3/(1+$F$1)^A3</f>
        <v>90.909090909090907</v>
      </c>
      <c r="E3" s="16" t="s">
        <v>18</v>
      </c>
      <c r="F3" s="2">
        <f>NPV(F1, B2:B7) * (1+F1)</f>
        <v>65.258831053516872</v>
      </c>
      <c r="G3" s="5" t="s">
        <v>21</v>
      </c>
    </row>
    <row r="4" spans="1:7" x14ac:dyDescent="0.25">
      <c r="A4">
        <v>2</v>
      </c>
      <c r="B4" s="2">
        <v>200</v>
      </c>
      <c r="C4" s="2">
        <f t="shared" ref="C4:C7" si="0">B4/(1+$F$1)^A4</f>
        <v>165.28925619834709</v>
      </c>
    </row>
    <row r="5" spans="1:7" x14ac:dyDescent="0.25">
      <c r="A5">
        <v>3</v>
      </c>
      <c r="B5" s="2">
        <v>300</v>
      </c>
      <c r="C5" s="2">
        <f t="shared" si="0"/>
        <v>225.39444027047327</v>
      </c>
    </row>
    <row r="6" spans="1:7" x14ac:dyDescent="0.25">
      <c r="A6">
        <v>4</v>
      </c>
      <c r="B6" s="2">
        <v>400</v>
      </c>
      <c r="C6" s="2">
        <f t="shared" si="0"/>
        <v>273.20538214602823</v>
      </c>
    </row>
    <row r="7" spans="1:7" x14ac:dyDescent="0.25">
      <c r="A7">
        <v>5</v>
      </c>
      <c r="B7" s="2">
        <v>500</v>
      </c>
      <c r="C7" s="2">
        <f t="shared" si="0"/>
        <v>310.46066152957746</v>
      </c>
    </row>
    <row r="9" spans="1:7" x14ac:dyDescent="0.25">
      <c r="A9" t="s">
        <v>22</v>
      </c>
      <c r="C9" s="15">
        <f>SUM(C3:C7)+B2</f>
        <v>65.258831053517042</v>
      </c>
      <c r="D9" s="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2024-09-26T05:14:00Z</dcterms:created>
  <dcterms:modified xsi:type="dcterms:W3CDTF">2024-09-26T06:23:39Z</dcterms:modified>
</cp:coreProperties>
</file>