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p\Desktop\Data\"/>
    </mc:Choice>
  </mc:AlternateContent>
  <xr:revisionPtr revIDLastSave="0" documentId="8_{055C1B0B-7E7D-4D02-8E45-D666074C4E15}" xr6:coauthVersionLast="47" xr6:coauthVersionMax="47" xr10:uidLastSave="{00000000-0000-0000-0000-000000000000}"/>
  <bookViews>
    <workbookView xWindow="-110" yWindow="-110" windowWidth="19420" windowHeight="10300" xr2:uid="{B8AC20D0-4E30-4E6D-AFE7-E4AFFE1515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2" i="2" l="1"/>
  <c r="B46" i="2"/>
  <c r="E3" i="2"/>
  <c r="E13" i="2"/>
  <c r="E23" i="2"/>
  <c r="B38" i="2"/>
  <c r="H7" i="1"/>
  <c r="H6" i="1"/>
  <c r="H4" i="1"/>
  <c r="H5" i="1"/>
  <c r="H3" i="1"/>
  <c r="C10" i="1"/>
  <c r="C9" i="1"/>
  <c r="C4" i="1"/>
  <c r="C5" i="1"/>
  <c r="C6" i="1"/>
  <c r="C7" i="1"/>
  <c r="C3" i="1"/>
</calcChain>
</file>

<file path=xl/sharedStrings.xml><?xml version="1.0" encoding="utf-8"?>
<sst xmlns="http://schemas.openxmlformats.org/spreadsheetml/2006/main" count="42" uniqueCount="26">
  <si>
    <t>Year</t>
  </si>
  <si>
    <t>Revenue</t>
  </si>
  <si>
    <t>Annual Growth Rate</t>
  </si>
  <si>
    <t>Revenue In Million</t>
  </si>
  <si>
    <t>Average annual growth</t>
  </si>
  <si>
    <t>Compound annual growth</t>
  </si>
  <si>
    <t>=AVERAGE(C3:C7)</t>
  </si>
  <si>
    <t>=(B7/B2)^(1/5)-1</t>
  </si>
  <si>
    <t>BV</t>
  </si>
  <si>
    <t>EV</t>
  </si>
  <si>
    <t>n</t>
  </si>
  <si>
    <t>CAGR</t>
  </si>
  <si>
    <t>=(F3/$E$2)^(1/G3)-1</t>
  </si>
  <si>
    <t>=(F4/$E$2)^(1/G4)-1</t>
  </si>
  <si>
    <t>=(F5/$E$2)^(1/G5)-1</t>
  </si>
  <si>
    <t>=(F6/$E$2)^(1/G6)-1</t>
  </si>
  <si>
    <t>=(F7/$E$2)^(1/G7)-1</t>
  </si>
  <si>
    <t>Beginning Value</t>
  </si>
  <si>
    <t>Ending Value</t>
  </si>
  <si>
    <t>Number of Period</t>
  </si>
  <si>
    <t>CAGR Calculation</t>
  </si>
  <si>
    <t>IRR function</t>
  </si>
  <si>
    <t>RATE function</t>
  </si>
  <si>
    <t>POWER function</t>
  </si>
  <si>
    <t>RRI function</t>
  </si>
  <si>
    <t>Direct way to create a CAGR calculator in Excel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</si>
</sst>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 tint="-0.1499984740745262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4" fontId="0" fillId="0" borderId="1" xfId="0" applyNumberFormat="1" applyBorder="1" applyAlignment="1">
      <alignment horizontal="right"/>
    </xf>
    <xf numFmtId="10" fontId="0" fillId="0" borderId="0" xfId="0" applyNumberFormat="1"/>
    <xf numFmtId="10" fontId="0" fillId="0" borderId="1" xfId="0" applyNumberFormat="1" applyBorder="1"/>
    <xf numFmtId="0" fontId="1" fillId="2" borderId="1" xfId="0" applyFont="1" applyFill="1" applyBorder="1"/>
    <xf numFmtId="0" fontId="1" fillId="0" borderId="0" xfId="0" applyFont="1" applyAlignment="1">
      <alignment horizontal="center"/>
    </xf>
    <xf numFmtId="0" fontId="0" fillId="0" borderId="0" xfId="0" quotePrefix="1"/>
    <xf numFmtId="0" fontId="1" fillId="2" borderId="2" xfId="0" applyFont="1" applyFill="1" applyBorder="1"/>
    <xf numFmtId="3" fontId="0" fillId="0" borderId="0" xfId="0" applyNumberFormat="1"/>
    <xf numFmtId="0" fontId="1" fillId="0" borderId="0" xfId="0" applyFont="1"/>
    <xf numFmtId="0" fontId="1" fillId="0" borderId="1" xfId="0" applyFont="1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1" fillId="2" borderId="3" xfId="0" applyFont="1" applyFill="1" applyBorder="1"/>
    <xf numFmtId="0" fontId="1" fillId="2" borderId="4" xfId="0" applyFont="1" applyFill="1" applyBorder="1"/>
    <xf numFmtId="0" fontId="2" fillId="0" borderId="5" xfId="0" applyFont="1" applyBorder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A7176-1547-4C41-B67D-4FDAA2FD3296}">
  <dimension ref="A1:I10"/>
  <sheetViews>
    <sheetView tabSelected="1" workbookViewId="0">
      <selection activeCell="D8" sqref="D8"/>
    </sheetView>
  </sheetViews>
  <sheetFormatPr defaultRowHeight="14.5" x14ac:dyDescent="0.35"/>
  <cols>
    <col min="1" max="1" width="10.453125" customWidth="1"/>
    <col min="2" max="2" width="16.26953125" bestFit="1" customWidth="1"/>
    <col min="3" max="3" width="17.453125" hidden="1" customWidth="1"/>
    <col min="4" max="4" width="15.90625" bestFit="1" customWidth="1"/>
    <col min="5" max="6" width="13.08984375" bestFit="1" customWidth="1"/>
    <col min="8" max="8" width="9.90625" bestFit="1" customWidth="1"/>
  </cols>
  <sheetData>
    <row r="1" spans="1:9" x14ac:dyDescent="0.35">
      <c r="A1" s="5" t="s">
        <v>0</v>
      </c>
      <c r="B1" s="5" t="s">
        <v>3</v>
      </c>
      <c r="C1" s="5" t="s">
        <v>2</v>
      </c>
      <c r="E1" s="8" t="s">
        <v>8</v>
      </c>
      <c r="F1" s="8" t="s">
        <v>9</v>
      </c>
      <c r="G1" s="8" t="s">
        <v>10</v>
      </c>
      <c r="H1" s="8" t="s">
        <v>11</v>
      </c>
    </row>
    <row r="2" spans="1:9" x14ac:dyDescent="0.35">
      <c r="A2" s="1">
        <v>2010</v>
      </c>
      <c r="B2" s="2">
        <v>10</v>
      </c>
      <c r="C2" s="1"/>
      <c r="E2" s="9">
        <v>10000000</v>
      </c>
    </row>
    <row r="3" spans="1:9" x14ac:dyDescent="0.35">
      <c r="A3" s="1">
        <v>2011</v>
      </c>
      <c r="B3" s="2">
        <v>12</v>
      </c>
      <c r="C3" s="4">
        <f>(B3-B2)/B2</f>
        <v>0.2</v>
      </c>
      <c r="F3" s="9">
        <v>12000000</v>
      </c>
      <c r="G3">
        <v>1</v>
      </c>
      <c r="H3" s="3">
        <f>(F3/$E$2)^(1/G3)-1</f>
        <v>0.19999999999999996</v>
      </c>
      <c r="I3" s="7" t="s">
        <v>12</v>
      </c>
    </row>
    <row r="4" spans="1:9" x14ac:dyDescent="0.35">
      <c r="A4" s="1">
        <v>2012</v>
      </c>
      <c r="B4" s="2">
        <v>14</v>
      </c>
      <c r="C4" s="4">
        <f t="shared" ref="C4:C7" si="0">(B4-B3)/B3</f>
        <v>0.16666666666666666</v>
      </c>
      <c r="F4" s="9">
        <v>14000000</v>
      </c>
      <c r="G4">
        <v>2</v>
      </c>
      <c r="H4" s="3">
        <f t="shared" ref="H4:H7" si="1">(F4/$E$2)^(1/G4)-1</f>
        <v>0.18321595661992318</v>
      </c>
      <c r="I4" s="7" t="s">
        <v>13</v>
      </c>
    </row>
    <row r="5" spans="1:9" x14ac:dyDescent="0.35">
      <c r="A5" s="1">
        <v>2013</v>
      </c>
      <c r="B5" s="2">
        <v>8</v>
      </c>
      <c r="C5" s="4">
        <f t="shared" si="0"/>
        <v>-0.42857142857142855</v>
      </c>
      <c r="F5" s="9">
        <v>8000000</v>
      </c>
      <c r="G5">
        <v>3</v>
      </c>
      <c r="H5" s="3">
        <f t="shared" si="1"/>
        <v>-7.1682233277444163E-2</v>
      </c>
      <c r="I5" s="7" t="s">
        <v>14</v>
      </c>
    </row>
    <row r="6" spans="1:9" x14ac:dyDescent="0.35">
      <c r="A6" s="1">
        <v>2014</v>
      </c>
      <c r="B6" s="2">
        <v>27</v>
      </c>
      <c r="C6" s="4">
        <f t="shared" si="0"/>
        <v>2.375</v>
      </c>
      <c r="F6" s="9">
        <v>27000000</v>
      </c>
      <c r="G6">
        <v>4</v>
      </c>
      <c r="H6" s="3">
        <f>(F6/$E$2)^(1/G6)-1</f>
        <v>0.28186101918870232</v>
      </c>
      <c r="I6" s="7" t="s">
        <v>15</v>
      </c>
    </row>
    <row r="7" spans="1:9" x14ac:dyDescent="0.35">
      <c r="A7" s="1">
        <v>2015</v>
      </c>
      <c r="B7" s="2">
        <v>15</v>
      </c>
      <c r="C7" s="4">
        <f t="shared" si="0"/>
        <v>-0.44444444444444442</v>
      </c>
      <c r="F7" s="9">
        <v>15000000</v>
      </c>
      <c r="G7">
        <v>5</v>
      </c>
      <c r="H7" s="3">
        <f>(F7/$E$2)^(1/G7)-1</f>
        <v>8.4471771197698553E-2</v>
      </c>
      <c r="I7" s="7" t="s">
        <v>16</v>
      </c>
    </row>
    <row r="9" spans="1:9" x14ac:dyDescent="0.35">
      <c r="A9" s="6" t="s">
        <v>4</v>
      </c>
      <c r="B9" s="6"/>
      <c r="C9" s="3">
        <f>AVERAGE(C3:C7)</f>
        <v>0.3737301587301588</v>
      </c>
      <c r="D9" s="7" t="s">
        <v>6</v>
      </c>
    </row>
    <row r="10" spans="1:9" x14ac:dyDescent="0.35">
      <c r="A10" s="6" t="s">
        <v>5</v>
      </c>
      <c r="B10" s="6"/>
      <c r="C10" s="3">
        <f>(B7/B2)^(1/5)-1</f>
        <v>8.4471771197698553E-2</v>
      </c>
      <c r="D10" s="7" t="s">
        <v>7</v>
      </c>
    </row>
  </sheetData>
  <mergeCells count="2">
    <mergeCell ref="A9:B9"/>
    <mergeCell ref="A10:B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67D28-80DD-4037-93EA-09D048CC2A0A}">
  <dimension ref="A1:I48"/>
  <sheetViews>
    <sheetView showGridLines="0" workbookViewId="0">
      <selection activeCell="E53" sqref="E53"/>
    </sheetView>
  </sheetViews>
  <sheetFormatPr defaultRowHeight="14.5" x14ac:dyDescent="0.35"/>
  <cols>
    <col min="1" max="1" width="13.1796875" customWidth="1"/>
    <col min="2" max="2" width="7.7265625" bestFit="1" customWidth="1"/>
    <col min="7" max="7" width="14.81640625" bestFit="1" customWidth="1"/>
  </cols>
  <sheetData>
    <row r="1" spans="1:5" x14ac:dyDescent="0.35">
      <c r="A1" s="22" t="s">
        <v>21</v>
      </c>
    </row>
    <row r="3" spans="1:5" x14ac:dyDescent="0.35">
      <c r="A3" s="19" t="s">
        <v>0</v>
      </c>
      <c r="B3" s="20" t="s">
        <v>1</v>
      </c>
      <c r="D3" s="11" t="s">
        <v>11</v>
      </c>
      <c r="E3" s="4">
        <f>IRR(B4:B9)</f>
        <v>0.12888132073019731</v>
      </c>
    </row>
    <row r="4" spans="1:5" x14ac:dyDescent="0.35">
      <c r="A4" s="14">
        <v>2010</v>
      </c>
      <c r="B4" s="15">
        <v>-300000</v>
      </c>
    </row>
    <row r="5" spans="1:5" x14ac:dyDescent="0.35">
      <c r="A5" s="14">
        <v>2011</v>
      </c>
      <c r="B5" s="21">
        <v>0</v>
      </c>
    </row>
    <row r="6" spans="1:5" x14ac:dyDescent="0.35">
      <c r="A6" s="14">
        <v>2012</v>
      </c>
      <c r="B6" s="21">
        <v>0</v>
      </c>
    </row>
    <row r="7" spans="1:5" x14ac:dyDescent="0.35">
      <c r="A7" s="14">
        <v>2013</v>
      </c>
      <c r="B7" s="21">
        <v>0</v>
      </c>
    </row>
    <row r="8" spans="1:5" x14ac:dyDescent="0.35">
      <c r="A8" s="14">
        <v>2014</v>
      </c>
      <c r="B8" s="21">
        <v>0</v>
      </c>
    </row>
    <row r="9" spans="1:5" x14ac:dyDescent="0.35">
      <c r="A9" s="16">
        <v>2015</v>
      </c>
      <c r="B9" s="17">
        <v>550000</v>
      </c>
    </row>
    <row r="11" spans="1:5" x14ac:dyDescent="0.35">
      <c r="A11" s="22" t="s">
        <v>22</v>
      </c>
    </row>
    <row r="13" spans="1:5" x14ac:dyDescent="0.35">
      <c r="A13" s="19" t="s">
        <v>0</v>
      </c>
      <c r="B13" s="20" t="s">
        <v>1</v>
      </c>
      <c r="D13" s="11" t="s">
        <v>11</v>
      </c>
      <c r="E13" s="4">
        <f>RATE(ROW(B19)-ROW(B14),,-B14,B19)</f>
        <v>0.12888132073019756</v>
      </c>
    </row>
    <row r="14" spans="1:5" x14ac:dyDescent="0.35">
      <c r="A14" s="14">
        <v>2010</v>
      </c>
      <c r="B14" s="15">
        <v>300000</v>
      </c>
    </row>
    <row r="15" spans="1:5" x14ac:dyDescent="0.35">
      <c r="A15" s="14">
        <v>2011</v>
      </c>
      <c r="B15" s="15">
        <v>330000</v>
      </c>
    </row>
    <row r="16" spans="1:5" x14ac:dyDescent="0.35">
      <c r="A16" s="14">
        <v>2012</v>
      </c>
      <c r="B16" s="15">
        <v>360000</v>
      </c>
    </row>
    <row r="17" spans="1:5" x14ac:dyDescent="0.35">
      <c r="A17" s="14">
        <v>2013</v>
      </c>
      <c r="B17" s="15">
        <v>450000</v>
      </c>
    </row>
    <row r="18" spans="1:5" x14ac:dyDescent="0.35">
      <c r="A18" s="14">
        <v>2014</v>
      </c>
      <c r="B18" s="15">
        <v>500000</v>
      </c>
    </row>
    <row r="19" spans="1:5" x14ac:dyDescent="0.35">
      <c r="A19" s="16">
        <v>2015</v>
      </c>
      <c r="B19" s="17">
        <v>550000</v>
      </c>
    </row>
    <row r="21" spans="1:5" x14ac:dyDescent="0.35">
      <c r="A21" s="22" t="s">
        <v>23</v>
      </c>
    </row>
    <row r="23" spans="1:5" x14ac:dyDescent="0.35">
      <c r="A23" s="19" t="s">
        <v>0</v>
      </c>
      <c r="B23" s="20" t="s">
        <v>1</v>
      </c>
      <c r="D23" s="11" t="s">
        <v>11</v>
      </c>
      <c r="E23" s="4">
        <f>POWER(B29/B24,1/5)-1</f>
        <v>0.12888132073019753</v>
      </c>
    </row>
    <row r="24" spans="1:5" x14ac:dyDescent="0.35">
      <c r="A24" s="14">
        <v>2010</v>
      </c>
      <c r="B24" s="15">
        <v>300000</v>
      </c>
    </row>
    <row r="25" spans="1:5" x14ac:dyDescent="0.35">
      <c r="A25" s="14">
        <v>2011</v>
      </c>
      <c r="B25" s="15">
        <v>330000</v>
      </c>
    </row>
    <row r="26" spans="1:5" x14ac:dyDescent="0.35">
      <c r="A26" s="14">
        <v>2012</v>
      </c>
      <c r="B26" s="15">
        <v>360000</v>
      </c>
    </row>
    <row r="27" spans="1:5" x14ac:dyDescent="0.35">
      <c r="A27" s="14">
        <v>2013</v>
      </c>
      <c r="B27" s="15">
        <v>450000</v>
      </c>
    </row>
    <row r="28" spans="1:5" x14ac:dyDescent="0.35">
      <c r="A28" s="14">
        <v>2014</v>
      </c>
      <c r="B28" s="15">
        <v>500000</v>
      </c>
    </row>
    <row r="29" spans="1:5" x14ac:dyDescent="0.35">
      <c r="A29" s="16">
        <v>2015</v>
      </c>
      <c r="B29" s="17">
        <v>550000</v>
      </c>
    </row>
    <row r="30" spans="1:5" s="18" customFormat="1" x14ac:dyDescent="0.35"/>
    <row r="31" spans="1:5" x14ac:dyDescent="0.35">
      <c r="A31" s="22" t="s">
        <v>24</v>
      </c>
    </row>
    <row r="33" spans="1:9" x14ac:dyDescent="0.35">
      <c r="A33" s="10" t="s">
        <v>20</v>
      </c>
    </row>
    <row r="34" spans="1:9" x14ac:dyDescent="0.35">
      <c r="A34" s="12" t="s">
        <v>17</v>
      </c>
      <c r="B34" s="13">
        <v>300000</v>
      </c>
    </row>
    <row r="35" spans="1:9" x14ac:dyDescent="0.35">
      <c r="A35" s="14" t="s">
        <v>18</v>
      </c>
      <c r="B35" s="15">
        <v>650000</v>
      </c>
    </row>
    <row r="36" spans="1:9" x14ac:dyDescent="0.35">
      <c r="A36" s="16" t="s">
        <v>19</v>
      </c>
      <c r="B36" s="17">
        <v>6</v>
      </c>
    </row>
    <row r="38" spans="1:9" x14ac:dyDescent="0.35">
      <c r="A38" s="11" t="s">
        <v>11</v>
      </c>
      <c r="B38" s="4">
        <f>_xlfn.RRI(B36, B34, B35)</f>
        <v>0.13753652517595438</v>
      </c>
    </row>
    <row r="40" spans="1:9" x14ac:dyDescent="0.35">
      <c r="A40" s="22" t="s">
        <v>25</v>
      </c>
    </row>
    <row r="42" spans="1:9" x14ac:dyDescent="0.35">
      <c r="A42" s="1" t="s">
        <v>17</v>
      </c>
      <c r="B42" s="1">
        <v>300000</v>
      </c>
      <c r="D42" s="1" t="s">
        <v>0</v>
      </c>
      <c r="E42" s="1" t="s">
        <v>1</v>
      </c>
      <c r="H42" s="11" t="s">
        <v>11</v>
      </c>
      <c r="I42" s="4">
        <f>(E48/E43)^(1/(ROW(E48)-ROW(E43)))-1</f>
        <v>0.12888132073019753</v>
      </c>
    </row>
    <row r="43" spans="1:9" x14ac:dyDescent="0.35">
      <c r="A43" s="1" t="s">
        <v>18</v>
      </c>
      <c r="B43" s="1">
        <v>650000</v>
      </c>
      <c r="D43" s="1">
        <v>2010</v>
      </c>
      <c r="E43" s="1">
        <v>300000</v>
      </c>
    </row>
    <row r="44" spans="1:9" x14ac:dyDescent="0.35">
      <c r="A44" s="1" t="s">
        <v>19</v>
      </c>
      <c r="B44" s="1">
        <v>6</v>
      </c>
      <c r="D44" s="1">
        <v>2011</v>
      </c>
      <c r="E44" s="1">
        <v>330000</v>
      </c>
    </row>
    <row r="45" spans="1:9" x14ac:dyDescent="0.35">
      <c r="D45" s="1">
        <v>2012</v>
      </c>
      <c r="E45" s="1">
        <v>360000</v>
      </c>
    </row>
    <row r="46" spans="1:9" x14ac:dyDescent="0.35">
      <c r="A46" s="11" t="s">
        <v>11</v>
      </c>
      <c r="B46" s="4">
        <f>(B43/B42)^(1/B44)-1</f>
        <v>0.13753652517595438</v>
      </c>
      <c r="D46" s="1">
        <v>2013</v>
      </c>
      <c r="E46" s="1">
        <v>450000</v>
      </c>
    </row>
    <row r="47" spans="1:9" x14ac:dyDescent="0.35">
      <c r="D47" s="1">
        <v>2014</v>
      </c>
      <c r="E47" s="1">
        <v>500000</v>
      </c>
    </row>
    <row r="48" spans="1:9" x14ac:dyDescent="0.35">
      <c r="D48" s="1">
        <v>2015</v>
      </c>
      <c r="E48" s="1">
        <v>550000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Ashish Shrimal</dc:creator>
  <cp:lastModifiedBy>Ashish Shrimal</cp:lastModifiedBy>
  <dcterms:created xsi:type="dcterms:W3CDTF">2024-08-31T08:58:21Z</dcterms:created>
  <dcterms:modified xsi:type="dcterms:W3CDTF">2024-09-01T09:45:27Z</dcterms:modified>
</cp:coreProperties>
</file>