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10050" activeTab="1"/>
  </bookViews>
  <sheets>
    <sheet name="Correlation graph" sheetId="4" r:id="rId1"/>
    <sheet name="Sheet1" sheetId="1" r:id="rId2"/>
  </sheets>
  <externalReferences>
    <externalReference r:id="rId3"/>
  </externalReferences>
  <definedNames>
    <definedName name="_xlnm._FilterDatabase" localSheetId="0" hidden="1">'Correlation graph'!$A$1:$D$1</definedName>
  </definedNames>
  <calcPr calcId="144525"/>
</workbook>
</file>

<file path=xl/calcChain.xml><?xml version="1.0" encoding="utf-8"?>
<calcChain xmlns="http://schemas.openxmlformats.org/spreadsheetml/2006/main">
  <c r="F31" i="4" l="1"/>
  <c r="C31" i="4"/>
  <c r="F30" i="4"/>
  <c r="C30" i="4"/>
  <c r="B16" i="1" l="1"/>
  <c r="G2" i="1" l="1"/>
  <c r="G1" i="1"/>
</calcChain>
</file>

<file path=xl/sharedStrings.xml><?xml version="1.0" encoding="utf-8"?>
<sst xmlns="http://schemas.openxmlformats.org/spreadsheetml/2006/main" count="42" uniqueCount="23">
  <si>
    <t>Month</t>
  </si>
  <si>
    <t>Temperature</t>
  </si>
  <si>
    <t>Heaters Sold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</si>
  <si>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</si>
  <si>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</si>
  <si>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</si>
  <si>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</si>
  <si>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</si>
  <si>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</si>
  <si>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</si>
  <si>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</si>
  <si>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</si>
  <si>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</si>
  <si>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</si>
  <si>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</si>
  <si>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Correlation coefficient</t>
  </si>
  <si>
    <t>=CORREL(B2:B13, C2:C13)</t>
  </si>
  <si>
    <t>=PEARSON(B2:B13, C2:C13)</t>
  </si>
  <si>
    <t>Adver Cost</t>
  </si>
  <si>
    <t>Temp.  (C°)</t>
  </si>
  <si>
    <t>Adver. cost</t>
  </si>
  <si>
    <t>Heaters sold</t>
  </si>
  <si>
    <t>Correlation coefficients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</si>
</sst>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70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7" fillId="0" borderId="0"/>
  </cellStyleXfs>
  <cellXfs count="17">
    <xf numFmtId="0" fontId="0" fillId="0" borderId="0" xfId="0"/>
    <xf numFmtId="0" fontId="0" fillId="0" borderId="2" xfId="0" applyBorder="1"/>
    <xf numFmtId="0" fontId="0" fillId="0" borderId="3" xfId="0" applyBorder="1"/>
    <xf numFmtId="0" fontId="0" fillId="3" borderId="1" xfId="0" applyFill="1" applyBorder="1"/>
    <xf numFmtId="0" fontId="0" fillId="0" borderId="0" xfId="0" quotePrefix="1"/>
    <xf numFmtId="44" fontId="0" fillId="0" borderId="2" xfId="1" applyFont="1" applyBorder="1"/>
    <xf numFmtId="44" fontId="0" fillId="0" borderId="3" xfId="1" applyFont="1" applyBorder="1"/>
    <xf numFmtId="0" fontId="0" fillId="0" borderId="0" xfId="0" applyFill="1" applyBorder="1" applyAlignment="1"/>
    <xf numFmtId="0" fontId="0" fillId="0" borderId="4" xfId="0" applyFill="1" applyBorder="1" applyAlignment="1"/>
    <xf numFmtId="0" fontId="2" fillId="0" borderId="5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70" fontId="4" fillId="0" borderId="0" xfId="0" applyNumberFormat="1" applyFont="1" applyAlignment="1">
      <alignment vertical="center" wrapText="1"/>
    </xf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170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</cellXfs>
  <cellStyles count="5">
    <cellStyle name="Currency" xfId="1" builtinId="4"/>
    <cellStyle name="Hyperlink 2" xfId="2"/>
    <cellStyle name="Hyperlink 3" xfId="3"/>
    <cellStyle name="Normal" xfId="0" builtinId="0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Advertising vs. Heaters sold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095024322242"/>
          <c:y val="0.20838668488528891"/>
          <c:w val="0.79375032547606295"/>
          <c:h val="0.671082981287707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'Correlation graph'!$J$1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6.1767867958812839E-2"/>
                  <c:y val="-0.12961832895888015"/>
                </c:manualLayout>
              </c:layout>
              <c:numFmt formatCode="#,##0.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'Correlation graph'!$C$2:$C$13</c:f>
              <c:numCache>
                <c:formatCode>"$"#,##0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95</c:v>
                </c:pt>
                <c:pt idx="3">
                  <c:v>90</c:v>
                </c:pt>
                <c:pt idx="4">
                  <c:v>50</c:v>
                </c:pt>
                <c:pt idx="5">
                  <c:v>45</c:v>
                </c:pt>
                <c:pt idx="6">
                  <c:v>45</c:v>
                </c:pt>
                <c:pt idx="7">
                  <c:v>50</c:v>
                </c:pt>
                <c:pt idx="8">
                  <c:v>75</c:v>
                </c:pt>
                <c:pt idx="9">
                  <c:v>80</c:v>
                </c:pt>
                <c:pt idx="10">
                  <c:v>95</c:v>
                </c:pt>
                <c:pt idx="11">
                  <c:v>100</c:v>
                </c:pt>
              </c:numCache>
            </c:numRef>
          </c:xVal>
          <c:yVal>
            <c:numRef>
              <c:f>'Correlation graph'!$D$2:$D$13</c:f>
              <c:numCache>
                <c:formatCode>General</c:formatCode>
                <c:ptCount val="12"/>
                <c:pt idx="0">
                  <c:v>98</c:v>
                </c:pt>
                <c:pt idx="1">
                  <c:v>100</c:v>
                </c:pt>
                <c:pt idx="2">
                  <c:v>75</c:v>
                </c:pt>
                <c:pt idx="3">
                  <c:v>67</c:v>
                </c:pt>
                <c:pt idx="4">
                  <c:v>24</c:v>
                </c:pt>
                <c:pt idx="5">
                  <c:v>26</c:v>
                </c:pt>
                <c:pt idx="6">
                  <c:v>25</c:v>
                </c:pt>
                <c:pt idx="7">
                  <c:v>27</c:v>
                </c:pt>
                <c:pt idx="8">
                  <c:v>40</c:v>
                </c:pt>
                <c:pt idx="9">
                  <c:v>55</c:v>
                </c:pt>
                <c:pt idx="10">
                  <c:v>88</c:v>
                </c:pt>
                <c:pt idx="11">
                  <c:v>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30C-45F6-9DCB-E13888034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64128"/>
        <c:axId val="212065664"/>
      </c:scatterChart>
      <c:valAx>
        <c:axId val="212064128"/>
        <c:scaling>
          <c:orientation val="minMax"/>
          <c:max val="11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65664"/>
        <c:crosses val="autoZero"/>
        <c:crossBetween val="midCat"/>
      </c:valAx>
      <c:valAx>
        <c:axId val="21206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6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Temperature vs. Heaters sold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'Correlation graph'!$N$1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288850519986305E-2"/>
                  <c:y val="-0.54073203789387125"/>
                </c:manualLayout>
              </c:layout>
              <c:numFmt formatCode="#,##0.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'Correlation graph'!$B$2:$B$13</c:f>
              <c:numCache>
                <c:formatCode>General</c:formatCode>
                <c:ptCount val="12"/>
                <c:pt idx="0">
                  <c:v>-5</c:v>
                </c:pt>
                <c:pt idx="1">
                  <c:v>-7</c:v>
                </c:pt>
                <c:pt idx="2">
                  <c:v>5</c:v>
                </c:pt>
                <c:pt idx="3">
                  <c:v>10</c:v>
                </c:pt>
                <c:pt idx="4">
                  <c:v>18</c:v>
                </c:pt>
                <c:pt idx="5">
                  <c:v>22</c:v>
                </c:pt>
                <c:pt idx="6">
                  <c:v>28</c:v>
                </c:pt>
                <c:pt idx="7">
                  <c:v>25</c:v>
                </c:pt>
                <c:pt idx="8">
                  <c:v>16</c:v>
                </c:pt>
                <c:pt idx="9">
                  <c:v>10</c:v>
                </c:pt>
                <c:pt idx="10">
                  <c:v>2</c:v>
                </c:pt>
                <c:pt idx="11">
                  <c:v>-3</c:v>
                </c:pt>
              </c:numCache>
            </c:numRef>
          </c:xVal>
          <c:yVal>
            <c:numRef>
              <c:f>'Correlation graph'!$D$2:$D$13</c:f>
              <c:numCache>
                <c:formatCode>General</c:formatCode>
                <c:ptCount val="12"/>
                <c:pt idx="0">
                  <c:v>98</c:v>
                </c:pt>
                <c:pt idx="1">
                  <c:v>100</c:v>
                </c:pt>
                <c:pt idx="2">
                  <c:v>75</c:v>
                </c:pt>
                <c:pt idx="3">
                  <c:v>67</c:v>
                </c:pt>
                <c:pt idx="4">
                  <c:v>24</c:v>
                </c:pt>
                <c:pt idx="5">
                  <c:v>26</c:v>
                </c:pt>
                <c:pt idx="6">
                  <c:v>25</c:v>
                </c:pt>
                <c:pt idx="7">
                  <c:v>27</c:v>
                </c:pt>
                <c:pt idx="8">
                  <c:v>40</c:v>
                </c:pt>
                <c:pt idx="9">
                  <c:v>55</c:v>
                </c:pt>
                <c:pt idx="10">
                  <c:v>88</c:v>
                </c:pt>
                <c:pt idx="11">
                  <c:v>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2BD-4AB4-B605-370ABF38F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559936"/>
        <c:axId val="231561472"/>
      </c:scatterChart>
      <c:valAx>
        <c:axId val="231559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561472"/>
        <c:crosses val="autoZero"/>
        <c:crossBetween val="midCat"/>
      </c:valAx>
      <c:valAx>
        <c:axId val="23156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55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423864</xdr:colOff>
      <xdr:row>14</xdr:row>
      <xdr:rowOff>128589</xdr:rowOff>
    </xdr:from>
    <xdr:to>
      <xdr:col>8</xdr:col>
      <xdr:colOff>323850</xdr:colOff>
      <xdr:row>26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34E4DE31-F71B-46D6-B30F-0FFD1E933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14</xdr:row>
      <xdr:rowOff>133351</xdr:rowOff>
    </xdr:from>
    <xdr:to>
      <xdr:col>4</xdr:col>
      <xdr:colOff>76199</xdr:colOff>
      <xdr:row>26</xdr:row>
      <xdr:rowOff>142876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F32CA7F4-82C2-4DA6-8A07-21C631DF8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wnloads/correlation-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lation in Excel - Examples"/>
      <sheetName val="Correlation coefficient"/>
      <sheetName val="Multiple coefficients"/>
      <sheetName val="Correlation graph"/>
    </sheetNames>
    <sheetDataSet>
      <sheetData sheetId="0" refreshError="1"/>
      <sheetData sheetId="1" refreshError="1"/>
      <sheetData sheetId="2" refreshError="1"/>
      <sheetData sheetId="3">
        <row r="2">
          <cell r="B2">
            <v>-5</v>
          </cell>
          <cell r="C2">
            <v>100</v>
          </cell>
          <cell r="D2">
            <v>98</v>
          </cell>
        </row>
        <row r="3">
          <cell r="B3">
            <v>-7</v>
          </cell>
          <cell r="C3">
            <v>100</v>
          </cell>
          <cell r="D3">
            <v>100</v>
          </cell>
        </row>
        <row r="4">
          <cell r="B4">
            <v>5</v>
          </cell>
          <cell r="C4">
            <v>95</v>
          </cell>
          <cell r="D4">
            <v>75</v>
          </cell>
        </row>
        <row r="5">
          <cell r="B5">
            <v>10</v>
          </cell>
          <cell r="C5">
            <v>90</v>
          </cell>
          <cell r="D5">
            <v>67</v>
          </cell>
        </row>
        <row r="6">
          <cell r="B6">
            <v>18</v>
          </cell>
          <cell r="C6">
            <v>50</v>
          </cell>
          <cell r="D6">
            <v>24</v>
          </cell>
        </row>
        <row r="7">
          <cell r="B7">
            <v>22</v>
          </cell>
          <cell r="C7">
            <v>45</v>
          </cell>
          <cell r="D7">
            <v>26</v>
          </cell>
        </row>
        <row r="8">
          <cell r="B8">
            <v>28</v>
          </cell>
          <cell r="C8">
            <v>45</v>
          </cell>
          <cell r="D8">
            <v>25</v>
          </cell>
        </row>
        <row r="9">
          <cell r="B9">
            <v>25</v>
          </cell>
          <cell r="C9">
            <v>50</v>
          </cell>
          <cell r="D9">
            <v>27</v>
          </cell>
        </row>
        <row r="10">
          <cell r="B10">
            <v>16</v>
          </cell>
          <cell r="C10">
            <v>75</v>
          </cell>
          <cell r="D10">
            <v>40</v>
          </cell>
        </row>
        <row r="11">
          <cell r="B11">
            <v>10</v>
          </cell>
          <cell r="C11">
            <v>80</v>
          </cell>
          <cell r="D11">
            <v>55</v>
          </cell>
        </row>
        <row r="12">
          <cell r="B12">
            <v>2</v>
          </cell>
          <cell r="C12">
            <v>95</v>
          </cell>
          <cell r="D12">
            <v>88</v>
          </cell>
        </row>
        <row r="13">
          <cell r="B13">
            <v>-3</v>
          </cell>
          <cell r="C13">
            <v>100</v>
          </cell>
          <cell r="D13">
            <v>95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zoomScaleNormal="100" workbookViewId="0">
      <selection activeCell="H9" sqref="H9"/>
    </sheetView>
  </sheetViews>
  <sheetFormatPr defaultRowHeight="15" x14ac:dyDescent="0.25"/>
  <cols>
    <col min="1" max="1" width="8.85546875" customWidth="1"/>
    <col min="2" max="2" width="12.140625" customWidth="1"/>
    <col min="3" max="3" width="12" bestFit="1" customWidth="1"/>
    <col min="4" max="4" width="12.5703125" customWidth="1"/>
    <col min="5" max="7" width="12.140625" customWidth="1"/>
    <col min="8" max="8" width="10.85546875" customWidth="1"/>
    <col min="9" max="9" width="10.85546875" bestFit="1" customWidth="1"/>
    <col min="10" max="10" width="12.85546875" customWidth="1"/>
    <col min="13" max="13" width="13.28515625" customWidth="1"/>
    <col min="14" max="14" width="11.28515625" customWidth="1"/>
    <col min="15" max="15" width="11.85546875" customWidth="1"/>
  </cols>
  <sheetData>
    <row r="1" spans="1:4" ht="15" customHeight="1" x14ac:dyDescent="0.25">
      <c r="A1" s="10" t="s">
        <v>0</v>
      </c>
      <c r="B1" s="10" t="s">
        <v>19</v>
      </c>
      <c r="C1" s="10" t="s">
        <v>20</v>
      </c>
      <c r="D1" s="10" t="s">
        <v>21</v>
      </c>
    </row>
    <row r="2" spans="1:4" x14ac:dyDescent="0.25">
      <c r="A2" s="11" t="s">
        <v>3</v>
      </c>
      <c r="B2" s="11">
        <v>-5</v>
      </c>
      <c r="C2" s="12">
        <v>100</v>
      </c>
      <c r="D2" s="13">
        <v>98</v>
      </c>
    </row>
    <row r="3" spans="1:4" x14ac:dyDescent="0.25">
      <c r="A3" s="11" t="s">
        <v>4</v>
      </c>
      <c r="B3" s="11">
        <v>-7</v>
      </c>
      <c r="C3" s="12">
        <v>100</v>
      </c>
      <c r="D3" s="13">
        <v>100</v>
      </c>
    </row>
    <row r="4" spans="1:4" x14ac:dyDescent="0.25">
      <c r="A4" s="11" t="s">
        <v>5</v>
      </c>
      <c r="B4" s="11">
        <v>5</v>
      </c>
      <c r="C4" s="12">
        <v>95</v>
      </c>
      <c r="D4" s="13">
        <v>75</v>
      </c>
    </row>
    <row r="5" spans="1:4" x14ac:dyDescent="0.25">
      <c r="A5" s="11" t="s">
        <v>6</v>
      </c>
      <c r="B5" s="11">
        <v>10</v>
      </c>
      <c r="C5" s="12">
        <v>90</v>
      </c>
      <c r="D5" s="13">
        <v>67</v>
      </c>
    </row>
    <row r="6" spans="1:4" x14ac:dyDescent="0.25">
      <c r="A6" s="11" t="s">
        <v>7</v>
      </c>
      <c r="B6" s="11">
        <v>18</v>
      </c>
      <c r="C6" s="12">
        <v>50</v>
      </c>
      <c r="D6" s="13">
        <v>24</v>
      </c>
    </row>
    <row r="7" spans="1:4" x14ac:dyDescent="0.25">
      <c r="A7" s="11" t="s">
        <v>8</v>
      </c>
      <c r="B7" s="11">
        <v>22</v>
      </c>
      <c r="C7" s="12">
        <v>45</v>
      </c>
      <c r="D7" s="13">
        <v>26</v>
      </c>
    </row>
    <row r="8" spans="1:4" x14ac:dyDescent="0.25">
      <c r="A8" s="11" t="s">
        <v>9</v>
      </c>
      <c r="B8" s="11">
        <v>28</v>
      </c>
      <c r="C8" s="12">
        <v>45</v>
      </c>
      <c r="D8" s="13">
        <v>25</v>
      </c>
    </row>
    <row r="9" spans="1:4" x14ac:dyDescent="0.25">
      <c r="A9" s="11" t="s">
        <v>10</v>
      </c>
      <c r="B9" s="11">
        <v>25</v>
      </c>
      <c r="C9" s="12">
        <v>50</v>
      </c>
      <c r="D9" s="13">
        <v>27</v>
      </c>
    </row>
    <row r="10" spans="1:4" x14ac:dyDescent="0.25">
      <c r="A10" s="11" t="s">
        <v>11</v>
      </c>
      <c r="B10" s="11">
        <v>16</v>
      </c>
      <c r="C10" s="12">
        <v>75</v>
      </c>
      <c r="D10" s="13">
        <v>40</v>
      </c>
    </row>
    <row r="11" spans="1:4" x14ac:dyDescent="0.25">
      <c r="A11" s="11" t="s">
        <v>12</v>
      </c>
      <c r="B11" s="11">
        <v>10</v>
      </c>
      <c r="C11" s="12">
        <v>80</v>
      </c>
      <c r="D11" s="13">
        <v>55</v>
      </c>
    </row>
    <row r="12" spans="1:4" x14ac:dyDescent="0.25">
      <c r="A12" s="11" t="s">
        <v>13</v>
      </c>
      <c r="B12" s="11">
        <v>2</v>
      </c>
      <c r="C12" s="12">
        <v>95</v>
      </c>
      <c r="D12" s="13">
        <v>88</v>
      </c>
    </row>
    <row r="13" spans="1:4" x14ac:dyDescent="0.25">
      <c r="A13" s="11" t="s">
        <v>14</v>
      </c>
      <c r="B13" s="11">
        <v>-3</v>
      </c>
      <c r="C13" s="12">
        <v>100</v>
      </c>
      <c r="D13" s="13">
        <v>95</v>
      </c>
    </row>
    <row r="14" spans="1:4" x14ac:dyDescent="0.25">
      <c r="A14" s="14"/>
      <c r="B14" s="11"/>
      <c r="C14" s="11"/>
      <c r="D14" s="15"/>
    </row>
    <row r="15" spans="1:4" ht="17.25" customHeight="1" x14ac:dyDescent="0.25"/>
    <row r="29" spans="3:6" x14ac:dyDescent="0.25">
      <c r="D29" s="16" t="s">
        <v>22</v>
      </c>
      <c r="E29" s="16"/>
    </row>
    <row r="30" spans="3:6" x14ac:dyDescent="0.25">
      <c r="C30">
        <f>SQRT(0.9455176336)</f>
        <v>0.97237731030706387</v>
      </c>
      <c r="F30">
        <f>SQRT(0.9174339392)</f>
        <v>0.95782771895576302</v>
      </c>
    </row>
    <row r="31" spans="3:6" x14ac:dyDescent="0.25">
      <c r="C31">
        <f>0.9455176336^0.5</f>
        <v>0.97237731030706387</v>
      </c>
      <c r="F31">
        <f>0.9174339392^0.5</f>
        <v>0.95782771895576302</v>
      </c>
    </row>
  </sheetData>
  <mergeCells count="1">
    <mergeCell ref="D29:E2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workbookViewId="0">
      <selection activeCell="C21" sqref="C21"/>
    </sheetView>
  </sheetViews>
  <sheetFormatPr defaultRowHeight="15" x14ac:dyDescent="0.25"/>
  <cols>
    <col min="1" max="1" width="6.85546875" bestFit="1" customWidth="1"/>
    <col min="2" max="2" width="12.5703125" bestFit="1" customWidth="1"/>
    <col min="3" max="3" width="12.5703125" customWidth="1"/>
    <col min="4" max="4" width="12.140625" bestFit="1" customWidth="1"/>
    <col min="6" max="6" width="21.42578125" bestFit="1" customWidth="1"/>
    <col min="7" max="7" width="12.7109375" bestFit="1" customWidth="1"/>
  </cols>
  <sheetData>
    <row r="1" spans="1:8" x14ac:dyDescent="0.25">
      <c r="A1" s="3" t="s">
        <v>0</v>
      </c>
      <c r="B1" s="3" t="s">
        <v>1</v>
      </c>
      <c r="C1" s="3" t="s">
        <v>18</v>
      </c>
      <c r="D1" s="3" t="s">
        <v>2</v>
      </c>
      <c r="F1" t="s">
        <v>15</v>
      </c>
      <c r="G1">
        <f>CORREL(B2:B13, D2:D13)</f>
        <v>-0.97254553537786592</v>
      </c>
      <c r="H1" s="4" t="s">
        <v>16</v>
      </c>
    </row>
    <row r="2" spans="1:8" x14ac:dyDescent="0.25">
      <c r="A2" s="1" t="s">
        <v>3</v>
      </c>
      <c r="B2" s="1">
        <v>-5</v>
      </c>
      <c r="C2" s="5">
        <v>100</v>
      </c>
      <c r="D2" s="1">
        <v>99</v>
      </c>
      <c r="G2">
        <f>PEARSON(B2:B13, D2:D13)</f>
        <v>-0.97254553537786592</v>
      </c>
      <c r="H2" s="4" t="s">
        <v>17</v>
      </c>
    </row>
    <row r="3" spans="1:8" x14ac:dyDescent="0.25">
      <c r="A3" s="1" t="s">
        <v>4</v>
      </c>
      <c r="B3" s="1">
        <v>-7</v>
      </c>
      <c r="C3" s="5">
        <v>100</v>
      </c>
      <c r="D3" s="1">
        <v>100</v>
      </c>
    </row>
    <row r="4" spans="1:8" x14ac:dyDescent="0.25">
      <c r="A4" s="1" t="s">
        <v>5</v>
      </c>
      <c r="B4" s="1">
        <v>5</v>
      </c>
      <c r="C4" s="5">
        <v>95</v>
      </c>
      <c r="D4" s="1">
        <v>75</v>
      </c>
    </row>
    <row r="5" spans="1:8" x14ac:dyDescent="0.25">
      <c r="A5" s="1" t="s">
        <v>6</v>
      </c>
      <c r="B5" s="1">
        <v>10</v>
      </c>
      <c r="C5" s="5">
        <v>90</v>
      </c>
      <c r="D5" s="1">
        <v>67</v>
      </c>
    </row>
    <row r="6" spans="1:8" x14ac:dyDescent="0.25">
      <c r="A6" s="1" t="s">
        <v>7</v>
      </c>
      <c r="B6" s="1">
        <v>18</v>
      </c>
      <c r="C6" s="5">
        <v>50</v>
      </c>
      <c r="D6" s="1">
        <v>24</v>
      </c>
    </row>
    <row r="7" spans="1:8" x14ac:dyDescent="0.25">
      <c r="A7" s="1" t="s">
        <v>8</v>
      </c>
      <c r="B7" s="1">
        <v>22</v>
      </c>
      <c r="C7" s="5">
        <v>45</v>
      </c>
      <c r="D7" s="1">
        <v>26</v>
      </c>
    </row>
    <row r="8" spans="1:8" x14ac:dyDescent="0.25">
      <c r="A8" s="1" t="s">
        <v>9</v>
      </c>
      <c r="B8" s="1">
        <v>28</v>
      </c>
      <c r="C8" s="5">
        <v>45</v>
      </c>
      <c r="D8" s="1">
        <v>25</v>
      </c>
    </row>
    <row r="9" spans="1:8" x14ac:dyDescent="0.25">
      <c r="A9" s="1" t="s">
        <v>10</v>
      </c>
      <c r="B9" s="1">
        <v>25</v>
      </c>
      <c r="C9" s="5">
        <v>50</v>
      </c>
      <c r="D9" s="1">
        <v>27</v>
      </c>
    </row>
    <row r="10" spans="1:8" x14ac:dyDescent="0.25">
      <c r="A10" s="1" t="s">
        <v>11</v>
      </c>
      <c r="B10" s="1">
        <v>16</v>
      </c>
      <c r="C10" s="5">
        <v>75</v>
      </c>
      <c r="D10" s="1">
        <v>40</v>
      </c>
    </row>
    <row r="11" spans="1:8" x14ac:dyDescent="0.25">
      <c r="A11" s="1" t="s">
        <v>12</v>
      </c>
      <c r="B11" s="1">
        <v>10</v>
      </c>
      <c r="C11" s="5">
        <v>80</v>
      </c>
      <c r="D11" s="1">
        <v>55</v>
      </c>
    </row>
    <row r="12" spans="1:8" x14ac:dyDescent="0.25">
      <c r="A12" s="1" t="s">
        <v>13</v>
      </c>
      <c r="B12" s="1">
        <v>2</v>
      </c>
      <c r="C12" s="5">
        <v>95</v>
      </c>
      <c r="D12" s="1">
        <v>88</v>
      </c>
    </row>
    <row r="13" spans="1:8" x14ac:dyDescent="0.25">
      <c r="A13" s="2" t="s">
        <v>14</v>
      </c>
      <c r="B13" s="2">
        <v>-3</v>
      </c>
      <c r="C13" s="6">
        <v>100</v>
      </c>
      <c r="D13" s="2">
        <v>95</v>
      </c>
    </row>
    <row r="14" spans="1:8" ht="15.75" thickBot="1" x14ac:dyDescent="0.3"/>
    <row r="15" spans="1:8" x14ac:dyDescent="0.25">
      <c r="A15" s="9"/>
      <c r="B15" s="9" t="s">
        <v>1</v>
      </c>
      <c r="C15" s="9" t="s">
        <v>18</v>
      </c>
      <c r="D15" s="9" t="s">
        <v>2</v>
      </c>
    </row>
    <row r="16" spans="1:8" x14ac:dyDescent="0.25">
      <c r="A16" s="7" t="s">
        <v>1</v>
      </c>
      <c r="B16" s="7">
        <f ca="1">CORREL(OFFSET($B$2:$B$13, 0, ROWS($1:1)-1), OFFSET($B$2:$B$13, 0, COLUMNS($A:A)-1))</f>
        <v>0.99999999999999978</v>
      </c>
      <c r="C16" s="7"/>
      <c r="D16" s="7"/>
    </row>
    <row r="17" spans="1:4" x14ac:dyDescent="0.25">
      <c r="A17" s="7" t="s">
        <v>18</v>
      </c>
      <c r="B17" s="7">
        <v>-0.9400887500616274</v>
      </c>
      <c r="C17" s="7">
        <v>1</v>
      </c>
      <c r="D17" s="7"/>
    </row>
    <row r="18" spans="1:4" ht="15.75" thickBot="1" x14ac:dyDescent="0.3">
      <c r="A18" s="8" t="s">
        <v>2</v>
      </c>
      <c r="B18" s="8">
        <v>-0.97254553537786592</v>
      </c>
      <c r="C18" s="8">
        <v>0.95723749049229567</v>
      </c>
      <c r="D18" s="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Correlation graph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2024-10-05T09:39:15Z</dcterms:created>
  <dcterms:modified xsi:type="dcterms:W3CDTF">2024-10-05T10:23:24Z</dcterms:modified>
</cp:coreProperties>
</file>