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06f2fb21bea3c987/EXCEL_SIRJI/Kailash/Videos/09. Calculate Percentage in Excel/"/>
    </mc:Choice>
  </mc:AlternateContent>
  <xr:revisionPtr revIDLastSave="328" documentId="8_{1293E85F-AF2D-4C5E-AE4E-90355732FC09}" xr6:coauthVersionLast="47" xr6:coauthVersionMax="47" xr10:uidLastSave="{59B584C9-3695-41A9-A2A3-2FA773181620}"/>
  <bookViews>
    <workbookView xWindow="-110" yWindow="-110" windowWidth="19420" windowHeight="11500" xr2:uid="{D7E84E92-F895-4160-BDE8-771F6833D051}"/>
  </bookViews>
  <sheets>
    <sheet name="Introduction" sheetId="9" r:id="rId1"/>
    <sheet name="Calc" sheetId="10" r:id="rId2"/>
    <sheet name="Simple Calc" sheetId="1" r:id="rId3"/>
    <sheet name="% of Total" sheetId="3" r:id="rId4"/>
    <sheet name="% Difference" sheetId="4" r:id="rId5"/>
    <sheet name="% Difference by Month" sheetId="5" r:id="rId6"/>
    <sheet name="Calc Tax" sheetId="6" r:id="rId7"/>
    <sheet name="Calc Price" sheetId="7" r:id="rId8"/>
    <sheet name="Increase Decrease" sheetId="8" r:id="rId9"/>
  </sheets>
  <externalReferences>
    <externalReference r:id="rId10"/>
  </externalReferences>
  <definedNames>
    <definedName name="Images">[1]!Product_list[IMAGE]</definedName>
    <definedName name="Items">[1]!Product_list[ITEM]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F3" i="1"/>
  <c r="D13" i="8"/>
  <c r="D12" i="8"/>
  <c r="D11" i="8"/>
  <c r="D10" i="8"/>
  <c r="D9" i="8"/>
  <c r="D8" i="8"/>
  <c r="D7" i="8"/>
  <c r="D6" i="8"/>
  <c r="D5" i="8"/>
  <c r="D4" i="8"/>
  <c r="D3" i="8"/>
  <c r="D2" i="8"/>
  <c r="C10" i="7"/>
  <c r="C10" i="6"/>
  <c r="D13" i="5"/>
  <c r="D12" i="5"/>
  <c r="D11" i="5"/>
  <c r="D10" i="5"/>
  <c r="D9" i="5"/>
  <c r="D8" i="5"/>
  <c r="D7" i="5"/>
  <c r="D6" i="5"/>
  <c r="D5" i="5"/>
  <c r="D4" i="5"/>
  <c r="D3" i="5"/>
  <c r="D14" i="4"/>
  <c r="E13" i="4"/>
  <c r="E12" i="4"/>
  <c r="E11" i="4"/>
  <c r="E10" i="4"/>
  <c r="E9" i="4"/>
  <c r="E8" i="4"/>
  <c r="E7" i="4"/>
  <c r="E6" i="4"/>
  <c r="E5" i="4"/>
  <c r="E4" i="4"/>
  <c r="E3" i="4"/>
  <c r="C14" i="4"/>
  <c r="E14" i="4" s="1"/>
  <c r="B14" i="3"/>
  <c r="C5" i="3" s="1"/>
  <c r="C7" i="3" l="1"/>
  <c r="C8" i="3"/>
  <c r="C9" i="3"/>
  <c r="C10" i="3"/>
  <c r="C11" i="3"/>
  <c r="C12" i="3"/>
  <c r="C13" i="3"/>
  <c r="G3" i="3"/>
  <c r="C3" i="3"/>
  <c r="C6" i="3"/>
  <c r="C4" i="3"/>
</calcChain>
</file>

<file path=xl/sharedStrings.xml><?xml version="1.0" encoding="utf-8"?>
<sst xmlns="http://schemas.openxmlformats.org/spreadsheetml/2006/main" count="100" uniqueCount="63">
  <si>
    <t>Item</t>
  </si>
  <si>
    <t>Delivered</t>
  </si>
  <si>
    <t>Ordered</t>
  </si>
  <si>
    <t>Bags</t>
  </si>
  <si>
    <t>Pencil Boxes</t>
  </si>
  <si>
    <t>Drawing Files</t>
  </si>
  <si>
    <t>Note Books</t>
  </si>
  <si>
    <t>Colour Box</t>
  </si>
  <si>
    <t>Erasers</t>
  </si>
  <si>
    <t>Geometry Box</t>
  </si>
  <si>
    <t>Sharpener</t>
  </si>
  <si>
    <t>Stickers</t>
  </si>
  <si>
    <t>White Board</t>
  </si>
  <si>
    <t>Black Board</t>
  </si>
  <si>
    <t>out of stock</t>
  </si>
  <si>
    <t>Simple Calculation</t>
  </si>
  <si>
    <t>Handle Error</t>
  </si>
  <si>
    <t>Total</t>
  </si>
  <si>
    <t>% of Total</t>
  </si>
  <si>
    <t>Last Month Orders</t>
  </si>
  <si>
    <t>This Month Orders</t>
  </si>
  <si>
    <t>Month</t>
  </si>
  <si>
    <t>Items Sold</t>
  </si>
  <si>
    <t>% Difference</t>
  </si>
  <si>
    <t>% Difference by Month</t>
  </si>
  <si>
    <t>Total Sales</t>
  </si>
  <si>
    <t>Scenario</t>
  </si>
  <si>
    <t>Question</t>
  </si>
  <si>
    <t>How much tax do you have to pay on top of the net price?</t>
  </si>
  <si>
    <t>Price</t>
  </si>
  <si>
    <t>Sales Tax</t>
  </si>
  <si>
    <t>Tax Payable</t>
  </si>
  <si>
    <t>What was the original price of the jacket?</t>
  </si>
  <si>
    <t>Purchased at</t>
  </si>
  <si>
    <t>You Paid</t>
  </si>
  <si>
    <t>Original Price</t>
  </si>
  <si>
    <t>Product</t>
  </si>
  <si>
    <t>Laptop</t>
  </si>
  <si>
    <t>Smartphone</t>
  </si>
  <si>
    <t>Wireless Earbuds</t>
  </si>
  <si>
    <t>Smartwatch</t>
  </si>
  <si>
    <t>Bluetooth Speaker</t>
  </si>
  <si>
    <t>Gaming Keyboard</t>
  </si>
  <si>
    <t>Office Chair</t>
  </si>
  <si>
    <t>External Hard Drive</t>
  </si>
  <si>
    <t>Tablet</t>
  </si>
  <si>
    <t>Monitor (27")</t>
  </si>
  <si>
    <t>Desk Lamp</t>
  </si>
  <si>
    <t>Printer</t>
  </si>
  <si>
    <t>New Price</t>
  </si>
  <si>
    <t>%</t>
  </si>
  <si>
    <t>What is a Percentage?</t>
  </si>
  <si>
    <t>A way to express a number as a part of 100 (e.g., 25% = 25 out of 100).</t>
  </si>
  <si>
    <t>How to Calculate %</t>
  </si>
  <si>
    <t>How to Calculate %  in Excel</t>
  </si>
  <si>
    <t>(Part/Total)*100 = Percentage</t>
  </si>
  <si>
    <t>(Part/Total) = Percentage</t>
  </si>
  <si>
    <t>How % are stored in Excel</t>
  </si>
  <si>
    <t>1=100%</t>
  </si>
  <si>
    <r>
      <t xml:space="preserve">You’re purchasing a smartphone for </t>
    </r>
    <r>
      <rPr>
        <b/>
        <sz val="11"/>
        <color theme="1"/>
        <rFont val="Calibri"/>
        <family val="2"/>
      </rPr>
      <t>$720</t>
    </r>
    <r>
      <rPr>
        <sz val="11"/>
        <color theme="1"/>
        <rFont val="Calibri"/>
        <family val="2"/>
      </rPr>
      <t xml:space="preserve">, and the store charges </t>
    </r>
    <r>
      <rPr>
        <b/>
        <sz val="11"/>
        <color theme="1"/>
        <rFont val="Calibri"/>
        <family val="2"/>
      </rPr>
      <t>8.5%</t>
    </r>
    <r>
      <rPr>
        <sz val="11"/>
        <color theme="1"/>
        <rFont val="Calibri"/>
        <family val="2"/>
      </rPr>
      <t xml:space="preserve"> sales tax on the purchase.</t>
    </r>
  </si>
  <si>
    <r>
      <t>You purchased a jacket for</t>
    </r>
    <r>
      <rPr>
        <b/>
        <sz val="11"/>
        <color theme="1"/>
        <rFont val="Calibri"/>
        <family val="2"/>
      </rPr>
      <t xml:space="preserve"> $400</t>
    </r>
    <r>
      <rPr>
        <sz val="11"/>
        <color theme="1"/>
        <rFont val="Calibri"/>
        <family val="2"/>
      </rPr>
      <t xml:space="preserve">, which was at a </t>
    </r>
    <r>
      <rPr>
        <b/>
        <sz val="11"/>
        <color theme="1"/>
        <rFont val="Calibri"/>
        <family val="2"/>
      </rPr>
      <t>30%</t>
    </r>
    <r>
      <rPr>
        <sz val="11"/>
        <color theme="1"/>
        <rFont val="Calibri"/>
        <family val="2"/>
      </rPr>
      <t xml:space="preserve"> discount off the original price.</t>
    </r>
  </si>
  <si>
    <t>Scored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</si>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</sst>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;[Red]\-#,##0.00%"/>
    <numFmt numFmtId="165" formatCode="_-[$$-409]* #,##0.00_ ;_-[$$-409]* \-#,##0.00\ ;_-[$$-409]* &quot;-&quot;??_ ;_-@_ "/>
    <numFmt numFmtId="166" formatCode="_-[$$-409]* #,##0_ ;_-[$$-409]* \-#,##0\ ;_-[$$-409]* &quot;-&quot;??_ ;_-@_ 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AEDF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9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0" xfId="0" applyFont="1"/>
    <xf numFmtId="0" fontId="3" fillId="4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9" fontId="4" fillId="0" borderId="1" xfId="1" applyFont="1" applyBorder="1"/>
    <xf numFmtId="0" fontId="3" fillId="2" borderId="1" xfId="0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0" fontId="3" fillId="4" borderId="1" xfId="0" applyFont="1" applyFill="1" applyBorder="1" applyAlignment="1">
      <alignment horizontal="right" vertical="center"/>
    </xf>
    <xf numFmtId="164" fontId="6" fillId="4" borderId="1" xfId="0" applyNumberFormat="1" applyFont="1" applyFill="1" applyBorder="1" applyAlignment="1">
      <alignment vertical="center"/>
    </xf>
    <xf numFmtId="17" fontId="4" fillId="0" borderId="1" xfId="0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3" fontId="4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/>
    </xf>
    <xf numFmtId="165" fontId="4" fillId="0" borderId="1" xfId="0" applyNumberFormat="1" applyFont="1" applyBorder="1"/>
    <xf numFmtId="10" fontId="4" fillId="0" borderId="1" xfId="0" applyNumberFormat="1" applyFont="1" applyBorder="1"/>
    <xf numFmtId="165" fontId="3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/>
    </xf>
    <xf numFmtId="166" fontId="4" fillId="0" borderId="1" xfId="0" applyNumberFormat="1" applyFont="1" applyBorder="1" applyAlignment="1">
      <alignment vertical="center"/>
    </xf>
    <xf numFmtId="165" fontId="4" fillId="0" borderId="0" xfId="0" applyNumberFormat="1" applyFont="1"/>
    <xf numFmtId="0" fontId="0" fillId="0" borderId="1" xfId="0" applyBorder="1" applyAlignment="1">
      <alignment horizontal="center"/>
    </xf>
    <xf numFmtId="9" fontId="5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AED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fficedataapps-my.sharepoint.com/personal/svetlana_cheusheva_office-data-apps_com/Documents/Blog/IMAGE%20function/excel-image-fun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AGE function - Examples"/>
      <sheetName val="Basic formula"/>
      <sheetName val="Product list with images"/>
      <sheetName val="Return matching image"/>
      <sheetName val="Drop-down with image"/>
      <sheetName val="excel-image-function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55A6E-8D1C-4D6B-9C00-9698F9F8DF9E}">
  <dimension ref="B3:L13"/>
  <sheetViews>
    <sheetView showGridLines="0" tabSelected="1" zoomScale="115" zoomScaleNormal="115" workbookViewId="0">
      <selection activeCell="B15" sqref="B15"/>
    </sheetView>
  </sheetViews>
  <sheetFormatPr defaultRowHeight="14.5" x14ac:dyDescent="0.35"/>
  <cols>
    <col min="2" max="2" width="14.81640625" customWidth="1"/>
    <col min="10" max="10" width="5.453125" customWidth="1"/>
  </cols>
  <sheetData>
    <row r="3" spans="2:12" x14ac:dyDescent="0.35">
      <c r="B3" s="11" t="s">
        <v>51</v>
      </c>
      <c r="C3" s="11"/>
      <c r="D3" s="11"/>
      <c r="E3" s="11"/>
      <c r="F3" s="11"/>
      <c r="G3" s="11"/>
      <c r="H3" s="11"/>
      <c r="I3" s="11"/>
      <c r="J3" s="11"/>
    </row>
    <row r="4" spans="2:12" x14ac:dyDescent="0.35">
      <c r="B4" s="12" t="s">
        <v>52</v>
      </c>
      <c r="C4" s="13"/>
      <c r="D4" s="13"/>
      <c r="E4" s="13"/>
      <c r="F4" s="13"/>
      <c r="G4" s="13"/>
      <c r="H4" s="13"/>
      <c r="I4" s="13"/>
      <c r="J4" s="14"/>
    </row>
    <row r="5" spans="2:12" x14ac:dyDescent="0.35">
      <c r="B5" s="15"/>
      <c r="C5" s="15"/>
      <c r="D5" s="15"/>
      <c r="E5" s="15"/>
      <c r="F5" s="15"/>
      <c r="G5" s="15"/>
      <c r="H5" s="15"/>
      <c r="I5" s="15"/>
      <c r="J5" s="15"/>
    </row>
    <row r="6" spans="2:12" x14ac:dyDescent="0.35">
      <c r="B6" s="16" t="s">
        <v>53</v>
      </c>
      <c r="C6" s="16"/>
      <c r="D6" s="16"/>
      <c r="E6" s="16"/>
      <c r="F6" s="16"/>
      <c r="G6" s="16"/>
      <c r="H6" s="16"/>
      <c r="I6" s="16"/>
      <c r="J6" s="16"/>
    </row>
    <row r="7" spans="2:12" x14ac:dyDescent="0.35">
      <c r="B7" s="17" t="s">
        <v>55</v>
      </c>
      <c r="C7" s="18"/>
      <c r="D7" s="18"/>
      <c r="E7" s="18"/>
      <c r="F7" s="18"/>
      <c r="G7" s="18"/>
      <c r="H7" s="18"/>
      <c r="I7" s="18"/>
      <c r="J7" s="19"/>
    </row>
    <row r="8" spans="2:12" x14ac:dyDescent="0.35">
      <c r="B8" s="15"/>
      <c r="C8" s="15"/>
      <c r="D8" s="15"/>
      <c r="E8" s="15"/>
      <c r="F8" s="15"/>
      <c r="G8" s="15"/>
      <c r="H8" s="15"/>
      <c r="I8" s="15"/>
      <c r="J8" s="15"/>
    </row>
    <row r="9" spans="2:12" x14ac:dyDescent="0.35">
      <c r="B9" s="16" t="s">
        <v>54</v>
      </c>
      <c r="C9" s="16"/>
      <c r="D9" s="16"/>
      <c r="E9" s="16"/>
      <c r="F9" s="16"/>
      <c r="G9" s="16"/>
      <c r="H9" s="16"/>
      <c r="I9" s="16"/>
      <c r="J9" s="16"/>
      <c r="K9" s="1"/>
      <c r="L9" s="1"/>
    </row>
    <row r="10" spans="2:12" x14ac:dyDescent="0.35">
      <c r="B10" s="17" t="s">
        <v>56</v>
      </c>
      <c r="C10" s="18"/>
      <c r="D10" s="18"/>
      <c r="E10" s="18"/>
      <c r="F10" s="18"/>
      <c r="G10" s="18"/>
      <c r="H10" s="18"/>
      <c r="I10" s="18"/>
      <c r="J10" s="19"/>
      <c r="K10" s="1"/>
      <c r="L10" s="1"/>
    </row>
    <row r="11" spans="2:12" x14ac:dyDescent="0.35">
      <c r="B11" s="15"/>
      <c r="C11" s="15"/>
      <c r="D11" s="15"/>
      <c r="E11" s="15"/>
      <c r="F11" s="15"/>
      <c r="G11" s="15"/>
      <c r="H11" s="15"/>
      <c r="I11" s="15"/>
      <c r="J11" s="15"/>
    </row>
    <row r="12" spans="2:12" x14ac:dyDescent="0.35">
      <c r="B12" s="16" t="s">
        <v>57</v>
      </c>
      <c r="C12" s="16"/>
      <c r="D12" s="16"/>
      <c r="E12" s="16"/>
      <c r="F12" s="16"/>
      <c r="G12" s="16"/>
      <c r="H12" s="16"/>
      <c r="I12" s="16"/>
      <c r="J12" s="16"/>
    </row>
    <row r="13" spans="2:12" x14ac:dyDescent="0.35">
      <c r="B13" s="17" t="s">
        <v>58</v>
      </c>
      <c r="C13" s="18"/>
      <c r="D13" s="18"/>
      <c r="E13" s="18"/>
      <c r="F13" s="18"/>
      <c r="G13" s="18"/>
      <c r="H13" s="18"/>
      <c r="I13" s="18"/>
      <c r="J13" s="19"/>
    </row>
  </sheetData>
  <mergeCells count="5">
    <mergeCell ref="B3:J3"/>
    <mergeCell ref="B4:J4"/>
    <mergeCell ref="B6:J6"/>
    <mergeCell ref="B9:J9"/>
    <mergeCell ref="B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1AF95-91DD-49A4-AAF1-B2B368470420}">
  <dimension ref="B4:D5"/>
  <sheetViews>
    <sheetView showGridLines="0" zoomScale="130" zoomScaleNormal="130" workbookViewId="0">
      <selection activeCell="D11" sqref="D11"/>
    </sheetView>
  </sheetViews>
  <sheetFormatPr defaultRowHeight="14.5" x14ac:dyDescent="0.35"/>
  <cols>
    <col min="2" max="4" width="10.26953125" customWidth="1"/>
  </cols>
  <sheetData>
    <row r="4" spans="2:4" x14ac:dyDescent="0.35">
      <c r="B4" s="2" t="s">
        <v>61</v>
      </c>
      <c r="C4" s="2" t="s">
        <v>17</v>
      </c>
      <c r="D4" s="2" t="s">
        <v>50</v>
      </c>
    </row>
    <row r="5" spans="2:4" x14ac:dyDescent="0.35">
      <c r="B5" s="10">
        <v>18</v>
      </c>
      <c r="C5" s="10">
        <v>20</v>
      </c>
      <c r="D5" s="40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A0E5A-6253-446C-9C7E-09B925D2998D}">
  <dimension ref="B2:F13"/>
  <sheetViews>
    <sheetView showGridLines="0" zoomScaleNormal="100" workbookViewId="0">
      <selection activeCell="F22" sqref="F22"/>
    </sheetView>
  </sheetViews>
  <sheetFormatPr defaultRowHeight="14.5" x14ac:dyDescent="0.35"/>
  <cols>
    <col min="1" max="1" width="7.54296875" bestFit="1" customWidth="1"/>
    <col min="2" max="2" width="15.90625" hidden="1" customWidth="1"/>
    <col min="3" max="4" width="15.90625" customWidth="1"/>
    <col min="5" max="5" width="18.54296875" customWidth="1"/>
    <col min="6" max="6" width="15.90625" customWidth="1"/>
  </cols>
  <sheetData>
    <row r="2" spans="2:6" ht="30" customHeight="1" x14ac:dyDescent="0.35">
      <c r="B2" s="2" t="s">
        <v>0</v>
      </c>
      <c r="C2" s="2" t="s">
        <v>2</v>
      </c>
      <c r="D2" s="2" t="s">
        <v>1</v>
      </c>
      <c r="E2" s="8" t="s">
        <v>15</v>
      </c>
      <c r="F2" s="8" t="s">
        <v>16</v>
      </c>
    </row>
    <row r="3" spans="2:6" ht="21" customHeight="1" x14ac:dyDescent="0.35">
      <c r="B3" s="6" t="s">
        <v>3</v>
      </c>
      <c r="C3" s="10">
        <v>120</v>
      </c>
      <c r="D3" s="10">
        <v>100</v>
      </c>
      <c r="E3" s="41">
        <f>D3/C3</f>
        <v>0.83333333333333337</v>
      </c>
      <c r="F3" s="41">
        <f>IFERROR(D3/C3,"-")</f>
        <v>0.83333333333333337</v>
      </c>
    </row>
    <row r="4" spans="2:6" ht="21" hidden="1" customHeight="1" x14ac:dyDescent="0.35">
      <c r="B4" s="6" t="s">
        <v>4</v>
      </c>
      <c r="C4" s="6">
        <v>200</v>
      </c>
      <c r="D4" s="7">
        <v>140</v>
      </c>
      <c r="E4" s="9"/>
      <c r="F4" s="9"/>
    </row>
    <row r="5" spans="2:6" ht="21" hidden="1" customHeight="1" x14ac:dyDescent="0.35">
      <c r="B5" s="6" t="s">
        <v>5</v>
      </c>
      <c r="C5" s="6">
        <v>300</v>
      </c>
      <c r="D5" s="7" t="s">
        <v>14</v>
      </c>
      <c r="E5" s="9"/>
      <c r="F5" s="9"/>
    </row>
    <row r="6" spans="2:6" ht="21" hidden="1" customHeight="1" x14ac:dyDescent="0.35">
      <c r="B6" s="6" t="s">
        <v>6</v>
      </c>
      <c r="C6" s="6">
        <v>500</v>
      </c>
      <c r="D6" s="7">
        <v>360</v>
      </c>
      <c r="E6" s="9"/>
      <c r="F6" s="9"/>
    </row>
    <row r="7" spans="2:6" ht="21" hidden="1" customHeight="1" x14ac:dyDescent="0.35">
      <c r="B7" s="6" t="s">
        <v>7</v>
      </c>
      <c r="C7" s="6">
        <v>200</v>
      </c>
      <c r="D7" s="7">
        <v>120</v>
      </c>
      <c r="E7" s="9"/>
      <c r="F7" s="9"/>
    </row>
    <row r="8" spans="2:6" ht="21" hidden="1" customHeight="1" x14ac:dyDescent="0.35">
      <c r="B8" s="6" t="s">
        <v>8</v>
      </c>
      <c r="C8" s="6">
        <v>100</v>
      </c>
      <c r="D8" s="7" t="s">
        <v>14</v>
      </c>
      <c r="E8" s="9"/>
      <c r="F8" s="9"/>
    </row>
    <row r="9" spans="2:6" ht="21" hidden="1" customHeight="1" x14ac:dyDescent="0.35">
      <c r="B9" s="6" t="s">
        <v>9</v>
      </c>
      <c r="C9" s="6">
        <v>170</v>
      </c>
      <c r="D9" s="7">
        <v>150</v>
      </c>
      <c r="E9" s="9"/>
      <c r="F9" s="9"/>
    </row>
    <row r="10" spans="2:6" ht="21" hidden="1" customHeight="1" x14ac:dyDescent="0.35">
      <c r="B10" s="6" t="s">
        <v>10</v>
      </c>
      <c r="C10" s="6">
        <v>100</v>
      </c>
      <c r="D10" s="7" t="s">
        <v>14</v>
      </c>
      <c r="E10" s="9"/>
      <c r="F10" s="9"/>
    </row>
    <row r="11" spans="2:6" ht="21" hidden="1" customHeight="1" x14ac:dyDescent="0.35">
      <c r="B11" s="6" t="s">
        <v>11</v>
      </c>
      <c r="C11" s="6">
        <v>250</v>
      </c>
      <c r="D11" s="7">
        <v>150</v>
      </c>
      <c r="E11" s="9"/>
      <c r="F11" s="9"/>
    </row>
    <row r="12" spans="2:6" ht="21" hidden="1" customHeight="1" x14ac:dyDescent="0.35">
      <c r="B12" s="6" t="s">
        <v>12</v>
      </c>
      <c r="C12" s="6">
        <v>200</v>
      </c>
      <c r="D12" s="7" t="s">
        <v>14</v>
      </c>
      <c r="E12" s="9"/>
      <c r="F12" s="9"/>
    </row>
    <row r="13" spans="2:6" ht="21" hidden="1" customHeight="1" x14ac:dyDescent="0.35">
      <c r="B13" s="6" t="s">
        <v>13</v>
      </c>
      <c r="C13" s="6">
        <v>150</v>
      </c>
      <c r="D13" s="7">
        <v>120</v>
      </c>
      <c r="E13" s="9"/>
      <c r="F13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D14A3-C187-4145-9441-26081849EFC0}">
  <dimension ref="A2:I15"/>
  <sheetViews>
    <sheetView showGridLines="0" zoomScale="130" zoomScaleNormal="130" workbookViewId="0">
      <selection activeCell="G7" sqref="G7"/>
    </sheetView>
  </sheetViews>
  <sheetFormatPr defaultRowHeight="14.5" x14ac:dyDescent="0.35"/>
  <cols>
    <col min="1" max="1" width="12" bestFit="1" customWidth="1"/>
    <col min="2" max="2" width="9.453125" customWidth="1"/>
    <col min="3" max="3" width="15.81640625" customWidth="1"/>
    <col min="6" max="6" width="10.6328125" customWidth="1"/>
    <col min="7" max="7" width="11" customWidth="1"/>
  </cols>
  <sheetData>
    <row r="2" spans="1:9" x14ac:dyDescent="0.35">
      <c r="A2" s="2" t="s">
        <v>0</v>
      </c>
      <c r="B2" s="2" t="s">
        <v>2</v>
      </c>
      <c r="C2" s="3" t="s">
        <v>18</v>
      </c>
      <c r="D2" s="15"/>
      <c r="E2" s="15"/>
      <c r="F2" s="2" t="s">
        <v>0</v>
      </c>
      <c r="G2" s="3" t="s">
        <v>18</v>
      </c>
      <c r="H2" s="15"/>
      <c r="I2" s="15"/>
    </row>
    <row r="3" spans="1:9" x14ac:dyDescent="0.35">
      <c r="A3" s="4" t="s">
        <v>3</v>
      </c>
      <c r="B3" s="4">
        <v>120</v>
      </c>
      <c r="C3" s="5">
        <f>B3/B$14</f>
        <v>5.2401746724890827E-2</v>
      </c>
      <c r="D3" s="15"/>
      <c r="E3" s="15"/>
      <c r="F3" s="4" t="s">
        <v>3</v>
      </c>
      <c r="G3" s="20">
        <f>SUMIF(A3:A13,F3,B3:B13)/B14</f>
        <v>0.31441048034934499</v>
      </c>
      <c r="H3" s="15"/>
      <c r="I3" s="15"/>
    </row>
    <row r="4" spans="1:9" x14ac:dyDescent="0.35">
      <c r="A4" s="4" t="s">
        <v>4</v>
      </c>
      <c r="B4" s="4">
        <v>200</v>
      </c>
      <c r="C4" s="5">
        <f t="shared" ref="C4:C13" si="0">B4/B$14</f>
        <v>8.7336244541484712E-2</v>
      </c>
      <c r="D4" s="15"/>
      <c r="E4" s="15"/>
      <c r="F4" s="15"/>
      <c r="G4" s="15"/>
      <c r="H4" s="15"/>
      <c r="I4" s="15"/>
    </row>
    <row r="5" spans="1:9" x14ac:dyDescent="0.35">
      <c r="A5" s="4" t="s">
        <v>9</v>
      </c>
      <c r="B5" s="4">
        <v>300</v>
      </c>
      <c r="C5" s="5">
        <f t="shared" si="0"/>
        <v>0.13100436681222707</v>
      </c>
      <c r="D5" s="15"/>
      <c r="E5" s="15"/>
      <c r="F5" s="15"/>
      <c r="G5" s="15"/>
      <c r="H5" s="15"/>
      <c r="I5" s="15"/>
    </row>
    <row r="6" spans="1:9" x14ac:dyDescent="0.35">
      <c r="A6" s="4" t="s">
        <v>3</v>
      </c>
      <c r="B6" s="4">
        <v>500</v>
      </c>
      <c r="C6" s="5">
        <f t="shared" si="0"/>
        <v>0.2183406113537118</v>
      </c>
      <c r="D6" s="15"/>
      <c r="E6" s="15"/>
      <c r="F6" s="15"/>
      <c r="G6" s="15"/>
      <c r="H6" s="15"/>
      <c r="I6" s="15"/>
    </row>
    <row r="7" spans="1:9" x14ac:dyDescent="0.35">
      <c r="A7" s="4" t="s">
        <v>7</v>
      </c>
      <c r="B7" s="4">
        <v>200</v>
      </c>
      <c r="C7" s="5">
        <f t="shared" si="0"/>
        <v>8.7336244541484712E-2</v>
      </c>
      <c r="D7" s="15"/>
      <c r="E7" s="15"/>
      <c r="F7" s="15"/>
      <c r="G7" s="15"/>
      <c r="H7" s="15"/>
      <c r="I7" s="15"/>
    </row>
    <row r="8" spans="1:9" x14ac:dyDescent="0.35">
      <c r="A8" s="4" t="s">
        <v>8</v>
      </c>
      <c r="B8" s="4">
        <v>100</v>
      </c>
      <c r="C8" s="5">
        <f t="shared" si="0"/>
        <v>4.3668122270742356E-2</v>
      </c>
      <c r="D8" s="15"/>
      <c r="E8" s="15"/>
      <c r="F8" s="15"/>
      <c r="G8" s="15"/>
      <c r="H8" s="15"/>
      <c r="I8" s="15"/>
    </row>
    <row r="9" spans="1:9" x14ac:dyDescent="0.35">
      <c r="A9" s="4" t="s">
        <v>9</v>
      </c>
      <c r="B9" s="4">
        <v>170</v>
      </c>
      <c r="C9" s="5">
        <f t="shared" si="0"/>
        <v>7.4235807860262015E-2</v>
      </c>
      <c r="D9" s="15"/>
      <c r="E9" s="15"/>
      <c r="F9" s="15"/>
      <c r="G9" s="15"/>
      <c r="H9" s="15"/>
      <c r="I9" s="15"/>
    </row>
    <row r="10" spans="1:9" x14ac:dyDescent="0.35">
      <c r="A10" s="4" t="s">
        <v>3</v>
      </c>
      <c r="B10" s="4">
        <v>100</v>
      </c>
      <c r="C10" s="5">
        <f t="shared" si="0"/>
        <v>4.3668122270742356E-2</v>
      </c>
      <c r="D10" s="15"/>
      <c r="E10" s="15"/>
      <c r="F10" s="15"/>
      <c r="G10" s="15"/>
      <c r="H10" s="15"/>
      <c r="I10" s="15"/>
    </row>
    <row r="11" spans="1:9" x14ac:dyDescent="0.35">
      <c r="A11" s="4" t="s">
        <v>11</v>
      </c>
      <c r="B11" s="4">
        <v>250</v>
      </c>
      <c r="C11" s="5">
        <f t="shared" si="0"/>
        <v>0.1091703056768559</v>
      </c>
      <c r="D11" s="15"/>
      <c r="E11" s="15"/>
      <c r="F11" s="15"/>
      <c r="G11" s="15"/>
      <c r="H11" s="15"/>
      <c r="I11" s="15"/>
    </row>
    <row r="12" spans="1:9" x14ac:dyDescent="0.35">
      <c r="A12" s="4" t="s">
        <v>9</v>
      </c>
      <c r="B12" s="4">
        <v>200</v>
      </c>
      <c r="C12" s="5">
        <f t="shared" si="0"/>
        <v>8.7336244541484712E-2</v>
      </c>
      <c r="D12" s="15"/>
      <c r="E12" s="15"/>
      <c r="F12" s="15"/>
      <c r="G12" s="15"/>
      <c r="H12" s="15"/>
      <c r="I12" s="15"/>
    </row>
    <row r="13" spans="1:9" x14ac:dyDescent="0.35">
      <c r="A13" s="4" t="s">
        <v>13</v>
      </c>
      <c r="B13" s="4">
        <v>150</v>
      </c>
      <c r="C13" s="5">
        <f t="shared" si="0"/>
        <v>6.5502183406113537E-2</v>
      </c>
      <c r="D13" s="15"/>
      <c r="E13" s="15"/>
      <c r="F13" s="15"/>
      <c r="G13" s="15"/>
      <c r="H13" s="15"/>
      <c r="I13" s="15"/>
    </row>
    <row r="14" spans="1:9" x14ac:dyDescent="0.35">
      <c r="A14" s="2" t="s">
        <v>17</v>
      </c>
      <c r="B14" s="21">
        <f>SUM(B3:B13)</f>
        <v>2290</v>
      </c>
      <c r="C14" s="2"/>
      <c r="D14" s="15"/>
      <c r="E14" s="15"/>
      <c r="F14" s="15"/>
      <c r="G14" s="15"/>
      <c r="H14" s="15"/>
      <c r="I14" s="15"/>
    </row>
    <row r="15" spans="1:9" x14ac:dyDescent="0.35">
      <c r="A15" s="15"/>
      <c r="B15" s="15"/>
      <c r="C15" s="15"/>
      <c r="D15" s="15"/>
      <c r="E15" s="15"/>
      <c r="F15" s="15"/>
      <c r="G15" s="15"/>
      <c r="H15" s="15"/>
      <c r="I15" s="1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E7079-58DE-4D15-A010-63DB796E3B73}">
  <dimension ref="B2:E14"/>
  <sheetViews>
    <sheetView showGridLines="0" zoomScale="130" zoomScaleNormal="130" workbookViewId="0">
      <selection activeCell="E19" sqref="E19"/>
    </sheetView>
  </sheetViews>
  <sheetFormatPr defaultRowHeight="14.5" x14ac:dyDescent="0.35"/>
  <cols>
    <col min="1" max="1" width="8.7265625" style="15"/>
    <col min="2" max="2" width="12" style="15" bestFit="1" customWidth="1"/>
    <col min="3" max="4" width="15.90625" style="15" bestFit="1" customWidth="1"/>
    <col min="5" max="5" width="15.81640625" style="15" customWidth="1"/>
    <col min="6" max="16384" width="8.7265625" style="15"/>
  </cols>
  <sheetData>
    <row r="2" spans="2:5" x14ac:dyDescent="0.35">
      <c r="B2" s="2" t="s">
        <v>0</v>
      </c>
      <c r="C2" s="2" t="s">
        <v>19</v>
      </c>
      <c r="D2" s="2" t="s">
        <v>20</v>
      </c>
      <c r="E2" s="3" t="s">
        <v>23</v>
      </c>
    </row>
    <row r="3" spans="2:5" x14ac:dyDescent="0.35">
      <c r="B3" s="4" t="s">
        <v>3</v>
      </c>
      <c r="C3" s="4">
        <v>120</v>
      </c>
      <c r="D3" s="4">
        <v>150</v>
      </c>
      <c r="E3" s="22">
        <f>(D3-C3)/C3</f>
        <v>0.25</v>
      </c>
    </row>
    <row r="4" spans="2:5" x14ac:dyDescent="0.35">
      <c r="B4" s="4" t="s">
        <v>4</v>
      </c>
      <c r="C4" s="4">
        <v>200</v>
      </c>
      <c r="D4" s="4">
        <v>180</v>
      </c>
      <c r="E4" s="22">
        <f t="shared" ref="E4:E14" si="0">(D4-C4)/C4</f>
        <v>-0.1</v>
      </c>
    </row>
    <row r="5" spans="2:5" x14ac:dyDescent="0.35">
      <c r="B5" s="4" t="s">
        <v>9</v>
      </c>
      <c r="C5" s="4">
        <v>300</v>
      </c>
      <c r="D5" s="4">
        <v>250</v>
      </c>
      <c r="E5" s="22">
        <f t="shared" si="0"/>
        <v>-0.16666666666666666</v>
      </c>
    </row>
    <row r="6" spans="2:5" x14ac:dyDescent="0.35">
      <c r="B6" s="4" t="s">
        <v>3</v>
      </c>
      <c r="C6" s="4">
        <v>500</v>
      </c>
      <c r="D6" s="4">
        <v>600</v>
      </c>
      <c r="E6" s="22">
        <f t="shared" si="0"/>
        <v>0.2</v>
      </c>
    </row>
    <row r="7" spans="2:5" hidden="1" x14ac:dyDescent="0.35">
      <c r="B7" s="4" t="s">
        <v>7</v>
      </c>
      <c r="C7" s="4">
        <v>200</v>
      </c>
      <c r="D7" s="4">
        <v>250</v>
      </c>
      <c r="E7" s="22">
        <f t="shared" si="0"/>
        <v>0.25</v>
      </c>
    </row>
    <row r="8" spans="2:5" hidden="1" x14ac:dyDescent="0.35">
      <c r="B8" s="4" t="s">
        <v>8</v>
      </c>
      <c r="C8" s="4">
        <v>100</v>
      </c>
      <c r="D8" s="4">
        <v>120</v>
      </c>
      <c r="E8" s="22">
        <f t="shared" si="0"/>
        <v>0.2</v>
      </c>
    </row>
    <row r="9" spans="2:5" hidden="1" x14ac:dyDescent="0.35">
      <c r="B9" s="4" t="s">
        <v>9</v>
      </c>
      <c r="C9" s="4">
        <v>170</v>
      </c>
      <c r="D9" s="4">
        <v>150</v>
      </c>
      <c r="E9" s="22">
        <f t="shared" si="0"/>
        <v>-0.11764705882352941</v>
      </c>
    </row>
    <row r="10" spans="2:5" hidden="1" x14ac:dyDescent="0.35">
      <c r="B10" s="4" t="s">
        <v>3</v>
      </c>
      <c r="C10" s="4">
        <v>100</v>
      </c>
      <c r="D10" s="4">
        <v>70</v>
      </c>
      <c r="E10" s="22">
        <f t="shared" si="0"/>
        <v>-0.3</v>
      </c>
    </row>
    <row r="11" spans="2:5" hidden="1" x14ac:dyDescent="0.35">
      <c r="B11" s="4" t="s">
        <v>11</v>
      </c>
      <c r="C11" s="4">
        <v>250</v>
      </c>
      <c r="D11" s="4">
        <v>200</v>
      </c>
      <c r="E11" s="22">
        <f t="shared" si="0"/>
        <v>-0.2</v>
      </c>
    </row>
    <row r="12" spans="2:5" hidden="1" x14ac:dyDescent="0.35">
      <c r="B12" s="4" t="s">
        <v>9</v>
      </c>
      <c r="C12" s="4">
        <v>200</v>
      </c>
      <c r="D12" s="4">
        <v>170</v>
      </c>
      <c r="E12" s="22">
        <f t="shared" si="0"/>
        <v>-0.15</v>
      </c>
    </row>
    <row r="13" spans="2:5" hidden="1" x14ac:dyDescent="0.35">
      <c r="B13" s="4" t="s">
        <v>13</v>
      </c>
      <c r="C13" s="4">
        <v>150</v>
      </c>
      <c r="D13" s="4">
        <v>170</v>
      </c>
      <c r="E13" s="22">
        <f t="shared" si="0"/>
        <v>0.13333333333333333</v>
      </c>
    </row>
    <row r="14" spans="2:5" hidden="1" x14ac:dyDescent="0.35">
      <c r="B14" s="2" t="s">
        <v>17</v>
      </c>
      <c r="C14" s="21">
        <f>SUM(C3:C13)</f>
        <v>2290</v>
      </c>
      <c r="D14" s="23">
        <f>SUM(D3:D13)</f>
        <v>2310</v>
      </c>
      <c r="E14" s="24">
        <f t="shared" si="0"/>
        <v>8.7336244541484712E-3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C327B-76FA-4646-B78E-95367F867CEA}">
  <dimension ref="A1:D13"/>
  <sheetViews>
    <sheetView showGridLines="0" zoomScale="130" zoomScaleNormal="130" workbookViewId="0">
      <selection activeCell="B5" sqref="B5"/>
    </sheetView>
  </sheetViews>
  <sheetFormatPr defaultRowHeight="14.5" x14ac:dyDescent="0.35"/>
  <cols>
    <col min="1" max="1" width="12" style="15" bestFit="1" customWidth="1"/>
    <col min="2" max="3" width="15.90625" style="15" bestFit="1" customWidth="1"/>
    <col min="4" max="4" width="19.7265625" style="15" bestFit="1" customWidth="1"/>
    <col min="5" max="16384" width="8.7265625" style="15"/>
  </cols>
  <sheetData>
    <row r="1" spans="1:4" x14ac:dyDescent="0.35">
      <c r="A1" s="2" t="s">
        <v>21</v>
      </c>
      <c r="B1" s="2" t="s">
        <v>25</v>
      </c>
      <c r="C1" s="2" t="s">
        <v>22</v>
      </c>
      <c r="D1" s="3" t="s">
        <v>24</v>
      </c>
    </row>
    <row r="2" spans="1:4" x14ac:dyDescent="0.35">
      <c r="A2" s="25">
        <v>45292</v>
      </c>
      <c r="B2" s="26">
        <v>12450</v>
      </c>
      <c r="C2" s="27">
        <v>830</v>
      </c>
      <c r="D2" s="28"/>
    </row>
    <row r="3" spans="1:4" x14ac:dyDescent="0.35">
      <c r="A3" s="25">
        <v>45323</v>
      </c>
      <c r="B3" s="26">
        <v>10980</v>
      </c>
      <c r="C3" s="27">
        <v>740</v>
      </c>
      <c r="D3" s="22">
        <f>(C3-C2)/C2</f>
        <v>-0.10843373493975904</v>
      </c>
    </row>
    <row r="4" spans="1:4" x14ac:dyDescent="0.35">
      <c r="A4" s="25">
        <v>45352</v>
      </c>
      <c r="B4" s="26">
        <v>14300</v>
      </c>
      <c r="C4" s="27">
        <v>910</v>
      </c>
      <c r="D4" s="22">
        <f t="shared" ref="D4:D13" si="0">(C4-C3)/C3</f>
        <v>0.22972972972972974</v>
      </c>
    </row>
    <row r="5" spans="1:4" x14ac:dyDescent="0.35">
      <c r="A5" s="25">
        <v>45383</v>
      </c>
      <c r="B5" s="26">
        <v>13750</v>
      </c>
      <c r="C5" s="27">
        <v>880</v>
      </c>
      <c r="D5" s="22">
        <f t="shared" si="0"/>
        <v>-3.2967032967032968E-2</v>
      </c>
    </row>
    <row r="6" spans="1:4" x14ac:dyDescent="0.35">
      <c r="A6" s="25">
        <v>45413</v>
      </c>
      <c r="B6" s="26">
        <v>15200</v>
      </c>
      <c r="C6" s="27">
        <v>970</v>
      </c>
      <c r="D6" s="22">
        <f t="shared" si="0"/>
        <v>0.10227272727272728</v>
      </c>
    </row>
    <row r="7" spans="1:4" x14ac:dyDescent="0.35">
      <c r="A7" s="25">
        <v>45444</v>
      </c>
      <c r="B7" s="26">
        <v>14100</v>
      </c>
      <c r="C7" s="27">
        <v>940</v>
      </c>
      <c r="D7" s="22">
        <f t="shared" si="0"/>
        <v>-3.0927835051546393E-2</v>
      </c>
    </row>
    <row r="8" spans="1:4" x14ac:dyDescent="0.35">
      <c r="A8" s="25">
        <v>45474</v>
      </c>
      <c r="B8" s="26">
        <v>13890</v>
      </c>
      <c r="C8" s="27">
        <v>920</v>
      </c>
      <c r="D8" s="22">
        <f t="shared" si="0"/>
        <v>-2.1276595744680851E-2</v>
      </c>
    </row>
    <row r="9" spans="1:4" x14ac:dyDescent="0.35">
      <c r="A9" s="25">
        <v>45505</v>
      </c>
      <c r="B9" s="26">
        <v>16050</v>
      </c>
      <c r="C9" s="29">
        <v>1010</v>
      </c>
      <c r="D9" s="22">
        <f t="shared" si="0"/>
        <v>9.7826086956521743E-2</v>
      </c>
    </row>
    <row r="10" spans="1:4" x14ac:dyDescent="0.35">
      <c r="A10" s="25">
        <v>45536</v>
      </c>
      <c r="B10" s="26">
        <v>14720</v>
      </c>
      <c r="C10" s="27">
        <v>890</v>
      </c>
      <c r="D10" s="22">
        <f t="shared" si="0"/>
        <v>-0.11881188118811881</v>
      </c>
    </row>
    <row r="11" spans="1:4" x14ac:dyDescent="0.35">
      <c r="A11" s="25">
        <v>45566</v>
      </c>
      <c r="B11" s="26">
        <v>15680</v>
      </c>
      <c r="C11" s="27">
        <v>960</v>
      </c>
      <c r="D11" s="22">
        <f t="shared" si="0"/>
        <v>7.8651685393258425E-2</v>
      </c>
    </row>
    <row r="12" spans="1:4" x14ac:dyDescent="0.35">
      <c r="A12" s="25">
        <v>45597</v>
      </c>
      <c r="B12" s="26">
        <v>17500</v>
      </c>
      <c r="C12" s="29">
        <v>1080</v>
      </c>
      <c r="D12" s="22">
        <f t="shared" si="0"/>
        <v>0.125</v>
      </c>
    </row>
    <row r="13" spans="1:4" x14ac:dyDescent="0.35">
      <c r="A13" s="25">
        <v>45627</v>
      </c>
      <c r="B13" s="26">
        <v>20250</v>
      </c>
      <c r="C13" s="29">
        <v>1230</v>
      </c>
      <c r="D13" s="22">
        <f t="shared" si="0"/>
        <v>0.1388888888888889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4428F-257D-4299-8248-4F8BBBEC0BE7}">
  <dimension ref="B2:I10"/>
  <sheetViews>
    <sheetView showGridLines="0" zoomScale="130" zoomScaleNormal="130" workbookViewId="0">
      <selection activeCell="F14" sqref="F14"/>
    </sheetView>
  </sheetViews>
  <sheetFormatPr defaultRowHeight="14.5" x14ac:dyDescent="0.35"/>
  <cols>
    <col min="1" max="1" width="8.7265625" style="15"/>
    <col min="2" max="2" width="12.6328125" style="15" customWidth="1"/>
    <col min="3" max="16384" width="8.7265625" style="15"/>
  </cols>
  <sheetData>
    <row r="2" spans="2:9" ht="14.5" customHeight="1" x14ac:dyDescent="0.35">
      <c r="B2" s="30" t="s">
        <v>26</v>
      </c>
      <c r="C2" s="31" t="s">
        <v>59</v>
      </c>
      <c r="D2" s="31"/>
      <c r="E2" s="31"/>
      <c r="F2" s="31"/>
      <c r="G2" s="31"/>
      <c r="H2" s="31"/>
      <c r="I2" s="31"/>
    </row>
    <row r="3" spans="2:9" x14ac:dyDescent="0.35">
      <c r="B3" s="30"/>
      <c r="C3" s="31"/>
      <c r="D3" s="31"/>
      <c r="E3" s="31"/>
      <c r="F3" s="31"/>
      <c r="G3" s="31"/>
      <c r="H3" s="31"/>
      <c r="I3" s="31"/>
    </row>
    <row r="4" spans="2:9" x14ac:dyDescent="0.35">
      <c r="C4" s="32"/>
      <c r="D4" s="32"/>
      <c r="E4" s="32"/>
      <c r="F4" s="32"/>
      <c r="G4" s="32"/>
      <c r="H4" s="32"/>
      <c r="I4" s="32"/>
    </row>
    <row r="5" spans="2:9" x14ac:dyDescent="0.35">
      <c r="B5" s="2" t="s">
        <v>27</v>
      </c>
      <c r="C5" s="33" t="s">
        <v>28</v>
      </c>
      <c r="D5" s="33"/>
      <c r="E5" s="33"/>
      <c r="F5" s="33"/>
      <c r="G5" s="33"/>
      <c r="H5" s="33"/>
      <c r="I5" s="33"/>
    </row>
    <row r="6" spans="2:9" x14ac:dyDescent="0.35">
      <c r="C6" s="32"/>
      <c r="D6" s="32"/>
      <c r="E6" s="32"/>
      <c r="F6" s="32"/>
      <c r="G6" s="32"/>
      <c r="H6" s="32"/>
      <c r="I6" s="32"/>
    </row>
    <row r="8" spans="2:9" x14ac:dyDescent="0.35">
      <c r="B8" s="2" t="s">
        <v>29</v>
      </c>
      <c r="C8" s="34">
        <v>720</v>
      </c>
    </row>
    <row r="9" spans="2:9" x14ac:dyDescent="0.35">
      <c r="B9" s="2" t="s">
        <v>30</v>
      </c>
      <c r="C9" s="35">
        <v>8.5000000000000006E-2</v>
      </c>
    </row>
    <row r="10" spans="2:9" x14ac:dyDescent="0.35">
      <c r="B10" s="3" t="s">
        <v>31</v>
      </c>
      <c r="C10" s="34">
        <f>C8*C9</f>
        <v>61.2</v>
      </c>
    </row>
  </sheetData>
  <mergeCells count="3">
    <mergeCell ref="B2:B3"/>
    <mergeCell ref="C2:I3"/>
    <mergeCell ref="C5:I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77EF-B103-4362-9035-D1B8A2A1D1EF}">
  <dimension ref="B2:I10"/>
  <sheetViews>
    <sheetView showGridLines="0" zoomScale="130" zoomScaleNormal="130" workbookViewId="0">
      <selection activeCell="B4" sqref="B4"/>
    </sheetView>
  </sheetViews>
  <sheetFormatPr defaultRowHeight="14.5" x14ac:dyDescent="0.35"/>
  <cols>
    <col min="1" max="1" width="8.7265625" style="15"/>
    <col min="2" max="2" width="12.6328125" style="15" customWidth="1"/>
    <col min="3" max="16384" width="8.7265625" style="15"/>
  </cols>
  <sheetData>
    <row r="2" spans="2:9" ht="14.5" customHeight="1" x14ac:dyDescent="0.35">
      <c r="B2" s="30" t="s">
        <v>26</v>
      </c>
      <c r="C2" s="31" t="s">
        <v>60</v>
      </c>
      <c r="D2" s="31"/>
      <c r="E2" s="31"/>
      <c r="F2" s="31"/>
      <c r="G2" s="31"/>
      <c r="H2" s="31"/>
      <c r="I2" s="31"/>
    </row>
    <row r="3" spans="2:9" x14ac:dyDescent="0.35">
      <c r="B3" s="30"/>
      <c r="C3" s="31"/>
      <c r="D3" s="31"/>
      <c r="E3" s="31"/>
      <c r="F3" s="31"/>
      <c r="G3" s="31"/>
      <c r="H3" s="31"/>
      <c r="I3" s="31"/>
    </row>
    <row r="4" spans="2:9" x14ac:dyDescent="0.35">
      <c r="C4" s="32"/>
      <c r="D4" s="32"/>
      <c r="E4" s="32"/>
      <c r="F4" s="32"/>
      <c r="G4" s="32"/>
      <c r="H4" s="32"/>
      <c r="I4" s="32"/>
    </row>
    <row r="5" spans="2:9" x14ac:dyDescent="0.35">
      <c r="B5" s="2" t="s">
        <v>27</v>
      </c>
      <c r="C5" s="33" t="s">
        <v>32</v>
      </c>
      <c r="D5" s="33"/>
      <c r="E5" s="33"/>
      <c r="F5" s="33"/>
      <c r="G5" s="33"/>
      <c r="H5" s="33"/>
      <c r="I5" s="33"/>
    </row>
    <row r="6" spans="2:9" x14ac:dyDescent="0.35">
      <c r="C6" s="32"/>
      <c r="D6" s="32"/>
      <c r="E6" s="32"/>
      <c r="F6" s="32"/>
      <c r="G6" s="32"/>
      <c r="H6" s="32"/>
      <c r="I6" s="32"/>
    </row>
    <row r="8" spans="2:9" x14ac:dyDescent="0.35">
      <c r="B8" s="2" t="s">
        <v>33</v>
      </c>
      <c r="C8" s="34">
        <v>400</v>
      </c>
    </row>
    <row r="9" spans="2:9" x14ac:dyDescent="0.35">
      <c r="B9" s="2" t="s">
        <v>34</v>
      </c>
      <c r="C9" s="35">
        <v>0.7</v>
      </c>
    </row>
    <row r="10" spans="2:9" x14ac:dyDescent="0.35">
      <c r="B10" s="3" t="s">
        <v>35</v>
      </c>
      <c r="C10" s="34">
        <f>C8/C9</f>
        <v>571.42857142857144</v>
      </c>
    </row>
  </sheetData>
  <mergeCells count="3">
    <mergeCell ref="B2:B3"/>
    <mergeCell ref="C2:I3"/>
    <mergeCell ref="C5:I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058C-2021-4BF2-9802-41EAD60ACAC3}">
  <dimension ref="A1:D13"/>
  <sheetViews>
    <sheetView showGridLines="0" zoomScale="130" zoomScaleNormal="130" workbookViewId="0">
      <selection activeCell="C8" sqref="C8"/>
    </sheetView>
  </sheetViews>
  <sheetFormatPr defaultRowHeight="14.5" x14ac:dyDescent="0.35"/>
  <cols>
    <col min="1" max="1" width="12" style="15" bestFit="1" customWidth="1"/>
    <col min="2" max="2" width="8.36328125" style="39" bestFit="1" customWidth="1"/>
    <col min="3" max="3" width="9.90625" style="15" bestFit="1" customWidth="1"/>
    <col min="4" max="4" width="16.1796875" style="39" customWidth="1"/>
    <col min="5" max="16384" width="8.7265625" style="15"/>
  </cols>
  <sheetData>
    <row r="1" spans="1:4" x14ac:dyDescent="0.35">
      <c r="A1" s="2" t="s">
        <v>36</v>
      </c>
      <c r="B1" s="36" t="s">
        <v>29</v>
      </c>
      <c r="C1" s="3" t="s">
        <v>50</v>
      </c>
      <c r="D1" s="37" t="s">
        <v>49</v>
      </c>
    </row>
    <row r="2" spans="1:4" x14ac:dyDescent="0.35">
      <c r="A2" s="4" t="s">
        <v>37</v>
      </c>
      <c r="B2" s="38">
        <v>950</v>
      </c>
      <c r="C2" s="5">
        <v>0.1</v>
      </c>
      <c r="D2" s="38">
        <f>B2*(1+C2)</f>
        <v>1045</v>
      </c>
    </row>
    <row r="3" spans="1:4" x14ac:dyDescent="0.35">
      <c r="A3" s="4" t="s">
        <v>38</v>
      </c>
      <c r="B3" s="38">
        <v>720</v>
      </c>
      <c r="C3" s="5">
        <v>0.1</v>
      </c>
      <c r="D3" s="38">
        <f t="shared" ref="D3:D13" si="0">B3*(1+C3)</f>
        <v>792.00000000000011</v>
      </c>
    </row>
    <row r="4" spans="1:4" x14ac:dyDescent="0.35">
      <c r="A4" s="4" t="s">
        <v>39</v>
      </c>
      <c r="B4" s="38">
        <v>120</v>
      </c>
      <c r="C4" s="5">
        <v>0.1</v>
      </c>
      <c r="D4" s="38">
        <f t="shared" si="0"/>
        <v>132</v>
      </c>
    </row>
    <row r="5" spans="1:4" x14ac:dyDescent="0.35">
      <c r="A5" s="4" t="s">
        <v>40</v>
      </c>
      <c r="B5" s="38">
        <v>250</v>
      </c>
      <c r="C5" s="5">
        <v>0.1</v>
      </c>
      <c r="D5" s="38">
        <f t="shared" si="0"/>
        <v>275</v>
      </c>
    </row>
    <row r="6" spans="1:4" x14ac:dyDescent="0.35">
      <c r="A6" s="4" t="s">
        <v>41</v>
      </c>
      <c r="B6" s="38">
        <v>180</v>
      </c>
      <c r="C6" s="5">
        <v>0.1</v>
      </c>
      <c r="D6" s="38">
        <f t="shared" si="0"/>
        <v>198.00000000000003</v>
      </c>
    </row>
    <row r="7" spans="1:4" x14ac:dyDescent="0.35">
      <c r="A7" s="4" t="s">
        <v>42</v>
      </c>
      <c r="B7" s="38">
        <v>90</v>
      </c>
      <c r="C7" s="5">
        <v>0.1</v>
      </c>
      <c r="D7" s="38">
        <f t="shared" si="0"/>
        <v>99.000000000000014</v>
      </c>
    </row>
    <row r="8" spans="1:4" x14ac:dyDescent="0.35">
      <c r="A8" s="4" t="s">
        <v>43</v>
      </c>
      <c r="B8" s="38">
        <v>210</v>
      </c>
      <c r="C8" s="5">
        <v>0.1</v>
      </c>
      <c r="D8" s="38">
        <f t="shared" si="0"/>
        <v>231.00000000000003</v>
      </c>
    </row>
    <row r="9" spans="1:4" x14ac:dyDescent="0.35">
      <c r="A9" s="4" t="s">
        <v>44</v>
      </c>
      <c r="B9" s="38">
        <v>110</v>
      </c>
      <c r="C9" s="5">
        <v>0.1</v>
      </c>
      <c r="D9" s="38">
        <f t="shared" si="0"/>
        <v>121.00000000000001</v>
      </c>
    </row>
    <row r="10" spans="1:4" x14ac:dyDescent="0.35">
      <c r="A10" s="4" t="s">
        <v>45</v>
      </c>
      <c r="B10" s="38">
        <v>480</v>
      </c>
      <c r="C10" s="5">
        <v>0.1</v>
      </c>
      <c r="D10" s="38">
        <f t="shared" si="0"/>
        <v>528</v>
      </c>
    </row>
    <row r="11" spans="1:4" x14ac:dyDescent="0.35">
      <c r="A11" s="4" t="s">
        <v>46</v>
      </c>
      <c r="B11" s="38">
        <v>300</v>
      </c>
      <c r="C11" s="5">
        <v>0.1</v>
      </c>
      <c r="D11" s="38">
        <f t="shared" si="0"/>
        <v>330</v>
      </c>
    </row>
    <row r="12" spans="1:4" x14ac:dyDescent="0.35">
      <c r="A12" s="4" t="s">
        <v>47</v>
      </c>
      <c r="B12" s="38">
        <v>45</v>
      </c>
      <c r="C12" s="5">
        <v>0.1</v>
      </c>
      <c r="D12" s="38">
        <f t="shared" si="0"/>
        <v>49.500000000000007</v>
      </c>
    </row>
    <row r="13" spans="1:4" x14ac:dyDescent="0.35">
      <c r="A13" s="4" t="s">
        <v>48</v>
      </c>
      <c r="B13" s="38">
        <v>160</v>
      </c>
      <c r="C13" s="5">
        <v>0.1</v>
      </c>
      <c r="D13" s="38">
        <f t="shared" si="0"/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Introduction</vt:lpstr>
      <vt:lpstr>Calc</vt:lpstr>
      <vt:lpstr>Simple Calc</vt:lpstr>
      <vt:lpstr>% of Total</vt:lpstr>
      <vt:lpstr>% Difference</vt:lpstr>
      <vt:lpstr>% Difference by Month</vt:lpstr>
      <vt:lpstr>Calc Tax</vt:lpstr>
      <vt:lpstr>Calc Price</vt:lpstr>
      <vt:lpstr>Increase Decrease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Anshu Taneja</dc:creator>
  <cp:lastModifiedBy>kailash sharma</cp:lastModifiedBy>
  <dcterms:created xsi:type="dcterms:W3CDTF">2024-09-26T15:43:35Z</dcterms:created>
  <dcterms:modified xsi:type="dcterms:W3CDTF">2025-05-25T10:02:30Z</dcterms:modified>
</cp:coreProperties>
</file>